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9-関数の組合せ/"/>
    </mc:Choice>
  </mc:AlternateContent>
  <xr:revisionPtr revIDLastSave="2" documentId="8_{CE7496C8-C9CD-4733-BA28-E6116D3B50C1}" xr6:coauthVersionLast="45" xr6:coauthVersionMax="45" xr10:uidLastSave="{ACD3B9F7-9273-42EB-92E4-5ADA4D3496F3}"/>
  <bookViews>
    <workbookView xWindow="2244" yWindow="0" windowWidth="19488" windowHeight="1261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7" i="1" l="1"/>
  <c r="F126" i="1"/>
  <c r="F125" i="1"/>
  <c r="F124" i="1"/>
  <c r="F123" i="1"/>
  <c r="F122" i="1"/>
  <c r="F121" i="1"/>
  <c r="F120" i="1"/>
  <c r="F119" i="1"/>
  <c r="F100" i="1"/>
  <c r="F99" i="1"/>
  <c r="F98" i="1"/>
  <c r="F97" i="1"/>
  <c r="F96" i="1"/>
  <c r="F95" i="1"/>
  <c r="F94" i="1"/>
  <c r="F93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53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D５３&gt;=70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E５３&gt;=70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「ＩＦ関数」の中に「ＯＲ関数」が組み込まれています。</t>
        </r>
      </text>
    </comment>
    <comment ref="F119" authorId="0" shapeId="0" xr:uid="{00000000-0006-0000-00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D119&gt;=170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E119&gt;=70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入門</t>
        </r>
        <r>
          <rPr>
            <b/>
            <sz val="14"/>
            <color indexed="81"/>
            <rFont val="ＭＳ Ｐゴシック"/>
            <family val="3"/>
            <charset val="128"/>
          </rPr>
          <t>","")</t>
        </r>
      </text>
    </comment>
  </commentList>
</comments>
</file>

<file path=xl/sharedStrings.xml><?xml version="1.0" encoding="utf-8"?>
<sst xmlns="http://schemas.openxmlformats.org/spreadsheetml/2006/main" count="107" uniqueCount="72">
  <si>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</si>
  <si>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t>「ネスト」で関数を組み合わせる</t>
    <rPh sb="6" eb="8">
      <t>カンスウ</t>
    </rPh>
    <rPh sb="9" eb="10">
      <t>ク</t>
    </rPh>
    <rPh sb="11" eb="12">
      <t>ア</t>
    </rPh>
    <phoneticPr fontId="3"/>
  </si>
  <si>
    <t>例えば</t>
    <rPh sb="0" eb="1">
      <t>タト</t>
    </rPh>
    <phoneticPr fontId="3"/>
  </si>
  <si>
    <t>問題</t>
    <rPh sb="0" eb="2">
      <t>モンダイ</t>
    </rPh>
    <phoneticPr fontId="3"/>
  </si>
  <si>
    <t>氏名</t>
    <rPh sb="0" eb="2">
      <t>シメイ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</si>
  <si>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</si>
  <si>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</si>
  <si>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合計点</t>
    <rPh sb="0" eb="2">
      <t>ゴウケイ</t>
    </rPh>
    <rPh sb="2" eb="3">
      <t>テン</t>
    </rPh>
    <phoneticPr fontId="3"/>
  </si>
  <si>
    <t>判定</t>
    <rPh sb="0" eb="2">
      <t>ハンテイ</t>
    </rPh>
    <phoneticPr fontId="3"/>
  </si>
  <si>
    <t>芥川</t>
    <rPh sb="0" eb="2">
      <t>アクタガワ</t>
    </rPh>
    <phoneticPr fontId="3"/>
  </si>
  <si>
    <t>夏目</t>
    <rPh sb="0" eb="2">
      <t>ナツメ</t>
    </rPh>
    <phoneticPr fontId="3"/>
  </si>
  <si>
    <t>志賀</t>
    <rPh sb="0" eb="2">
      <t>シガ</t>
    </rPh>
    <phoneticPr fontId="3"/>
  </si>
  <si>
    <t>島崎</t>
    <rPh sb="0" eb="2">
      <t>シマザキ</t>
    </rPh>
    <phoneticPr fontId="3"/>
  </si>
  <si>
    <t>三島</t>
    <rPh sb="0" eb="2">
      <t>ミシマ</t>
    </rPh>
    <phoneticPr fontId="3"/>
  </si>
  <si>
    <t>川端</t>
    <rPh sb="0" eb="2">
      <t>カワバタ</t>
    </rPh>
    <phoneticPr fontId="3"/>
  </si>
  <si>
    <t>森</t>
    <rPh sb="0" eb="1">
      <t>モリ</t>
    </rPh>
    <phoneticPr fontId="3"/>
  </si>
  <si>
    <t>与謝野</t>
    <rPh sb="0" eb="3">
      <t>ヨサノ</t>
    </rPh>
    <phoneticPr fontId="3"/>
  </si>
  <si>
    <t>方法</t>
    <rPh sb="0" eb="2">
      <t>ホウホウ</t>
    </rPh>
    <phoneticPr fontId="3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</si>
  <si>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</si>
  <si>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3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</si>
  <si>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</si>
  <si>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3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</si>
  <si>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3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</si>
  <si>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3"/>
  </si>
  <si>
    <t>※「, 」（カンマ）＝半角英数</t>
    <rPh sb="11" eb="13">
      <t>ハンカク</t>
    </rPh>
    <rPh sb="13" eb="15">
      <t>エイスウ</t>
    </rPh>
    <phoneticPr fontId="3"/>
  </si>
  <si>
    <t>⑫「ＩＦ関数」の画面に戻ります。「論理式」に２つを満たす条件が設定されました。</t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3"/>
  </si>
  <si>
    <t>⑬「OK」で確定です。</t>
    <rPh sb="6" eb="8">
      <t>カクテイ</t>
    </rPh>
    <phoneticPr fontId="3"/>
  </si>
  <si>
    <t>左のように作成してみましょう</t>
  </si>
  <si>
    <t>（問題１）</t>
    <rPh sb="1" eb="3">
      <t>モンダイ</t>
    </rPh>
    <phoneticPr fontId="3"/>
  </si>
  <si>
    <t>「入門」者外は何も表示はしません。</t>
    <rPh sb="1" eb="3">
      <t>ニュウモン</t>
    </rPh>
    <rPh sb="4" eb="5">
      <t>シャ</t>
    </rPh>
    <rPh sb="5" eb="6">
      <t>ガイ</t>
    </rPh>
    <rPh sb="7" eb="8">
      <t>ナニ</t>
    </rPh>
    <rPh sb="9" eb="11">
      <t>ヒョウジ</t>
    </rPh>
    <phoneticPr fontId="3"/>
  </si>
  <si>
    <t>身長1７０cm以上</t>
    <rPh sb="0" eb="2">
      <t>シンチョウ</t>
    </rPh>
    <rPh sb="7" eb="9">
      <t>イジョウ</t>
    </rPh>
    <phoneticPr fontId="3"/>
  </si>
  <si>
    <t>体重７０Kg以上</t>
    <rPh sb="0" eb="2">
      <t>タイジュウ</t>
    </rPh>
    <rPh sb="6" eb="8">
      <t>イジョウ</t>
    </rPh>
    <phoneticPr fontId="3"/>
  </si>
  <si>
    <t>名前</t>
    <rPh sb="0" eb="2">
      <t>ナマエ</t>
    </rPh>
    <phoneticPr fontId="3"/>
  </si>
  <si>
    <t>身長</t>
    <rPh sb="0" eb="2">
      <t>シンチョウ</t>
    </rPh>
    <phoneticPr fontId="3"/>
  </si>
  <si>
    <t>体重</t>
    <rPh sb="0" eb="2">
      <t>タイジュウ</t>
    </rPh>
    <phoneticPr fontId="3"/>
  </si>
  <si>
    <t>徳川</t>
    <rPh sb="0" eb="2">
      <t>トクガワ</t>
    </rPh>
    <phoneticPr fontId="3"/>
  </si>
  <si>
    <t>織田</t>
    <rPh sb="0" eb="2">
      <t>オダ</t>
    </rPh>
    <phoneticPr fontId="3"/>
  </si>
  <si>
    <t>羽柴</t>
    <rPh sb="0" eb="2">
      <t>ハシバ</t>
    </rPh>
    <phoneticPr fontId="3"/>
  </si>
  <si>
    <t>明智</t>
    <rPh sb="0" eb="2">
      <t>アケチ</t>
    </rPh>
    <phoneticPr fontId="3"/>
  </si>
  <si>
    <t>毛利</t>
    <rPh sb="0" eb="2">
      <t>モウリ</t>
    </rPh>
    <phoneticPr fontId="3"/>
  </si>
  <si>
    <t>北条</t>
    <rPh sb="0" eb="2">
      <t>ホウジョウ</t>
    </rPh>
    <phoneticPr fontId="3"/>
  </si>
  <si>
    <t>武田</t>
    <rPh sb="0" eb="2">
      <t>タケダ</t>
    </rPh>
    <phoneticPr fontId="3"/>
  </si>
  <si>
    <t>上杉</t>
    <rPh sb="0" eb="2">
      <t>ウエスギ</t>
    </rPh>
    <phoneticPr fontId="3"/>
  </si>
  <si>
    <t>今川</t>
    <rPh sb="0" eb="2">
      <t>イマガワ</t>
    </rPh>
    <phoneticPr fontId="3"/>
  </si>
  <si>
    <t>復　習</t>
    <rPh sb="0" eb="1">
      <t>マタ</t>
    </rPh>
    <rPh sb="2" eb="3">
      <t>ナライ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</si>
  <si>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</si>
  <si>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3"/>
  </si>
  <si>
    <r>
      <t>⑥表示された「関数の引数」画面にある「論理式」に関数を設定します。</t>
    </r>
    <r>
      <rPr>
        <b/>
        <sz val="12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3"/>
  </si>
  <si>
    <r>
      <t xml:space="preserve">　　論理式１→数学のセル位置が７０以上→ </t>
    </r>
    <r>
      <rPr>
        <b/>
        <sz val="12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3"/>
  </si>
  <si>
    <r>
      <t xml:space="preserve">　　論理式２→英語のセル位置が７０以上→ </t>
    </r>
    <r>
      <rPr>
        <b/>
        <sz val="12"/>
        <color indexed="12"/>
        <rFont val="ＭＳ Ｐゴシック"/>
        <family val="3"/>
        <charset val="128"/>
      </rPr>
      <t>&gt;=7０　</t>
    </r>
    <r>
      <rPr>
        <b/>
        <sz val="12"/>
        <color theme="1"/>
        <rFont val="ＭＳ Ｐゴシック"/>
        <family val="3"/>
        <charset val="128"/>
      </rPr>
      <t>と設定</t>
    </r>
    <r>
      <rPr>
        <b/>
        <sz val="12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セッテイ</t>
    </rPh>
    <rPh sb="30" eb="31">
      <t>ズ</t>
    </rPh>
    <phoneticPr fontId="3"/>
  </si>
  <si>
    <r>
      <t>　　あとは、通常のＩＦ関数ですので「合格」「不合格」を入力します</t>
    </r>
    <r>
      <rPr>
        <b/>
        <sz val="12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3"/>
  </si>
  <si>
    <r>
      <t>「ＩＦ関数」だけでは不可能です。→このような場合に「</t>
    </r>
    <r>
      <rPr>
        <b/>
        <sz val="12"/>
        <color indexed="12"/>
        <rFont val="ＭＳ Ｐゴシック"/>
        <family val="3"/>
        <charset val="128"/>
      </rPr>
      <t>ネスト（入れ子）</t>
    </r>
    <r>
      <rPr>
        <sz val="12"/>
        <color theme="1"/>
        <rFont val="ＭＳ Ｐゴシック"/>
        <family val="3"/>
        <charset val="128"/>
      </rPr>
      <t>」で関数を組み合わせます。</t>
    </r>
    <rPh sb="3" eb="5">
      <t>カンスウ</t>
    </rPh>
    <rPh sb="10" eb="13">
      <t>フカノウ</t>
    </rPh>
    <rPh sb="22" eb="24">
      <t>バアイ</t>
    </rPh>
    <rPh sb="30" eb="31">
      <t>イ</t>
    </rPh>
    <rPh sb="32" eb="33">
      <t>コ</t>
    </rPh>
    <rPh sb="36" eb="38">
      <t>カンスウ</t>
    </rPh>
    <rPh sb="39" eb="40">
      <t>ク</t>
    </rPh>
    <rPh sb="41" eb="42">
      <t>ア</t>
    </rPh>
    <phoneticPr fontId="3"/>
  </si>
  <si>
    <r>
      <t>④「関数の分類」の▼をクリックして「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3"/>
  </si>
  <si>
    <r>
      <t>⑤左の「関数名」に「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3"/>
  </si>
  <si>
    <r>
      <t>⑦今回は「数学・英語」の</t>
    </r>
    <r>
      <rPr>
        <b/>
        <sz val="12"/>
        <color rgb="FFFF0000"/>
        <rFont val="ＭＳ Ｐゴシック"/>
        <family val="3"/>
        <charset val="128"/>
      </rPr>
      <t>条件のいずれかを満たさなければならない</t>
    </r>
    <r>
      <rPr>
        <sz val="12"/>
        <color theme="1"/>
        <rFont val="ＭＳ Ｐゴシック"/>
        <family val="3"/>
        <charset val="128"/>
      </rPr>
      <t>ので</t>
    </r>
    <rPh sb="1" eb="3">
      <t>コンカイ</t>
    </rPh>
    <rPh sb="5" eb="7">
      <t>スウガク</t>
    </rPh>
    <rPh sb="8" eb="10">
      <t>エイゴ</t>
    </rPh>
    <rPh sb="12" eb="14">
      <t>ジョウケン</t>
    </rPh>
    <rPh sb="20" eb="21">
      <t>ミ</t>
    </rPh>
    <phoneticPr fontId="3"/>
  </si>
  <si>
    <r>
      <t>　　ここに「</t>
    </r>
    <r>
      <rPr>
        <b/>
        <sz val="12"/>
        <color indexed="10"/>
        <rFont val="ＭＳ Ｐゴシック"/>
        <family val="3"/>
        <charset val="128"/>
      </rPr>
      <t>ＯＲ関数</t>
    </r>
    <r>
      <rPr>
        <sz val="12"/>
        <color theme="1"/>
        <rFont val="ＭＳ Ｐゴシック"/>
        <family val="3"/>
        <charset val="128"/>
      </rPr>
      <t>」を設定します。</t>
    </r>
    <rPh sb="12" eb="14">
      <t>セッテイ</t>
    </rPh>
    <phoneticPr fontId="3"/>
  </si>
  <si>
    <r>
      <t>⑧「</t>
    </r>
    <r>
      <rPr>
        <b/>
        <sz val="12"/>
        <rFont val="ＭＳ Ｐゴシック"/>
        <family val="3"/>
        <charset val="128"/>
      </rPr>
      <t>論理式」</t>
    </r>
    <r>
      <rPr>
        <sz val="12"/>
        <color theme="1"/>
        <rFont val="ＭＳ Ｐゴシック"/>
        <family val="3"/>
        <charset val="128"/>
      </rPr>
      <t>の欄にカーソルを置き、画面左上の「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」の▼をクリック</t>
    </r>
    <r>
      <rPr>
        <b/>
        <sz val="12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3"/>
  </si>
  <si>
    <r>
      <t>　　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」から「</t>
    </r>
    <r>
      <rPr>
        <sz val="12"/>
        <color indexed="10"/>
        <rFont val="ＭＳ Ｐゴシック"/>
        <family val="3"/>
        <charset val="128"/>
      </rPr>
      <t>ＯＲ</t>
    </r>
    <r>
      <rPr>
        <sz val="12"/>
        <color theme="1"/>
        <rFont val="ＭＳ Ｐゴシック"/>
        <family val="3"/>
        <charset val="128"/>
      </rPr>
      <t>」を選択　※「</t>
    </r>
    <r>
      <rPr>
        <b/>
        <sz val="12"/>
        <rFont val="ＭＳ Ｐゴシック"/>
        <family val="3"/>
        <charset val="128"/>
      </rPr>
      <t>ＯＲ関数</t>
    </r>
    <r>
      <rPr>
        <sz val="12"/>
        <color theme="1"/>
        <rFont val="ＭＳ Ｐゴシック"/>
        <family val="3"/>
        <charset val="128"/>
      </rPr>
      <t>」は論理関数です。</t>
    </r>
    <rPh sb="3" eb="5">
      <t>ロンリ</t>
    </rPh>
    <rPh sb="13" eb="15">
      <t>センタク</t>
    </rPh>
    <rPh sb="20" eb="22">
      <t>カンスウ</t>
    </rPh>
    <rPh sb="24" eb="26">
      <t>ロンリ</t>
    </rPh>
    <rPh sb="26" eb="28">
      <t>カンスウ</t>
    </rPh>
    <phoneticPr fontId="3"/>
  </si>
  <si>
    <r>
      <t>　　「</t>
    </r>
    <r>
      <rPr>
        <b/>
        <sz val="12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」の以下の位置をクリックして「</t>
    </r>
    <r>
      <rPr>
        <b/>
        <sz val="12"/>
        <color indexed="1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」を入力します。</t>
    </r>
    <r>
      <rPr>
        <b/>
        <sz val="12"/>
        <color indexed="20"/>
        <rFont val="ＭＳ Ｐゴシック"/>
        <family val="3"/>
        <charset val="128"/>
      </rPr>
      <t>＜図４＞</t>
    </r>
    <rPh sb="3" eb="5">
      <t>スウシキ</t>
    </rPh>
    <rPh sb="9" eb="11">
      <t>イカ</t>
    </rPh>
    <rPh sb="12" eb="14">
      <t>イチ</t>
    </rPh>
    <rPh sb="25" eb="27">
      <t>ニュウリョク</t>
    </rPh>
    <rPh sb="32" eb="33">
      <t>ズ</t>
    </rPh>
    <phoneticPr fontId="3"/>
  </si>
  <si>
    <r>
      <t>上のリストで以下の</t>
    </r>
    <r>
      <rPr>
        <b/>
        <sz val="12"/>
        <color indexed="14"/>
        <rFont val="ＭＳ Ｐゴシック"/>
        <family val="3"/>
        <charset val="128"/>
      </rPr>
      <t>どちらかの条件</t>
    </r>
    <r>
      <rPr>
        <sz val="12"/>
        <color theme="1"/>
        <rFont val="ＭＳ Ｐゴシック"/>
        <family val="3"/>
        <charset val="128"/>
      </rPr>
      <t>を満たす者を入門とせよ。</t>
    </r>
    <rPh sb="0" eb="1">
      <t>ウエ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ニュウモン</t>
    </rPh>
    <phoneticPr fontId="3"/>
  </si>
  <si>
    <r>
      <t>　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」の練習</t>
    </r>
    <rPh sb="2" eb="5">
      <t>ジョウケンツ</t>
    </rPh>
    <rPh sb="6" eb="8">
      <t>ショシキ</t>
    </rPh>
    <rPh sb="10" eb="12">
      <t>レンシュウ</t>
    </rPh>
    <phoneticPr fontId="3"/>
  </si>
  <si>
    <r>
      <t xml:space="preserve">「 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 xml:space="preserve">関数 」と「 </t>
    </r>
    <r>
      <rPr>
        <b/>
        <sz val="12"/>
        <color rgb="FFFF0000"/>
        <rFont val="ＭＳ Ｐゴシック"/>
        <family val="3"/>
        <charset val="128"/>
      </rPr>
      <t>ＯＲ</t>
    </r>
    <r>
      <rPr>
        <b/>
        <sz val="12"/>
        <rFont val="ＭＳ Ｐゴシック"/>
        <family val="3"/>
        <charset val="128"/>
      </rPr>
      <t>関数 」の組合せ</t>
    </r>
    <rPh sb="4" eb="6">
      <t>カンスウ</t>
    </rPh>
    <rPh sb="13" eb="15">
      <t>カンスウ</t>
    </rPh>
    <rPh sb="18" eb="20">
      <t>クミアワ</t>
    </rPh>
    <phoneticPr fontId="3"/>
  </si>
  <si>
    <t>（問題２）</t>
    <rPh sb="1" eb="3">
      <t>モンダイ</t>
    </rPh>
    <phoneticPr fontId="3"/>
  </si>
  <si>
    <t>（問題３）</t>
    <rPh sb="1" eb="3">
      <t>モンダイ</t>
    </rPh>
    <phoneticPr fontId="3"/>
  </si>
  <si>
    <r>
      <t>「身長」で</t>
    </r>
    <r>
      <rPr>
        <b/>
        <sz val="12"/>
        <color rgb="FF0070C0"/>
        <rFont val="ＭＳ Ｐゴシック"/>
        <family val="3"/>
        <charset val="128"/>
      </rPr>
      <t>１７０cm以上の者を太文字</t>
    </r>
    <r>
      <rPr>
        <sz val="12"/>
        <color theme="1"/>
        <rFont val="ＭＳ Ｐゴシック"/>
        <family val="3"/>
        <charset val="128"/>
      </rPr>
      <t>で識別しましょう。</t>
    </r>
    <rPh sb="1" eb="3">
      <t>シンチョウ</t>
    </rPh>
    <rPh sb="10" eb="12">
      <t>イジョウ</t>
    </rPh>
    <rPh sb="13" eb="14">
      <t>シャ</t>
    </rPh>
    <rPh sb="15" eb="16">
      <t>フト</t>
    </rPh>
    <rPh sb="16" eb="18">
      <t>モジ</t>
    </rPh>
    <rPh sb="19" eb="21">
      <t>シキベツ</t>
    </rPh>
    <phoneticPr fontId="3"/>
  </si>
  <si>
    <r>
      <t>「体重」で</t>
    </r>
    <r>
      <rPr>
        <b/>
        <sz val="12"/>
        <color rgb="FF0070C0"/>
        <rFont val="ＭＳ Ｐゴシック"/>
        <family val="3"/>
        <charset val="128"/>
      </rPr>
      <t>７０kg以上の者を太文字</t>
    </r>
    <r>
      <rPr>
        <sz val="12"/>
        <color theme="1"/>
        <rFont val="ＭＳ Ｐゴシック"/>
        <family val="3"/>
        <charset val="128"/>
      </rPr>
      <t>で識別しましょう。</t>
    </r>
    <rPh sb="1" eb="3">
      <t>タイジュウ</t>
    </rPh>
    <rPh sb="9" eb="11">
      <t>イジョウ</t>
    </rPh>
    <rPh sb="12" eb="13">
      <t>シャ</t>
    </rPh>
    <rPh sb="14" eb="15">
      <t>フト</t>
    </rPh>
    <rPh sb="15" eb="17">
      <t>モジ</t>
    </rPh>
    <rPh sb="18" eb="20">
      <t>シキベツ</t>
    </rPh>
    <phoneticPr fontId="3"/>
  </si>
  <si>
    <r>
      <t>「判定」で</t>
    </r>
    <r>
      <rPr>
        <b/>
        <sz val="12"/>
        <color rgb="FF0070C0"/>
        <rFont val="ＭＳ Ｐゴシック"/>
        <family val="3"/>
        <charset val="128"/>
      </rPr>
      <t>空欄セルを｛塗りつぶし｝</t>
    </r>
    <r>
      <rPr>
        <sz val="12"/>
        <color theme="1"/>
        <rFont val="ＭＳ Ｐゴシック"/>
        <family val="3"/>
        <charset val="128"/>
      </rPr>
      <t>で識別しましょう。</t>
    </r>
    <rPh sb="1" eb="3">
      <t>ハンテイ</t>
    </rPh>
    <rPh sb="5" eb="7">
      <t>クウラン</t>
    </rPh>
    <rPh sb="11" eb="12">
      <t>ヌ</t>
    </rPh>
    <rPh sb="18" eb="20">
      <t>シキベツ</t>
    </rPh>
    <phoneticPr fontId="3"/>
  </si>
  <si>
    <t>Copyright(c) Beginners Site All right reserved2020/10/20</t>
    <phoneticPr fontId="3"/>
  </si>
  <si>
    <r>
      <t>前回の</t>
    </r>
    <r>
      <rPr>
        <b/>
        <sz val="12"/>
        <rFont val="ＭＳ Ｐゴシック"/>
        <family val="3"/>
        <charset val="128"/>
      </rPr>
      <t>複数の条件を満たす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indexed="12"/>
        <rFont val="ＭＳ Ｐゴシック"/>
        <family val="3"/>
        <charset val="128"/>
      </rPr>
      <t>ＡＮＤ</t>
    </r>
    <r>
      <rPr>
        <sz val="12"/>
        <color theme="1"/>
        <rFont val="ＭＳ Ｐゴシック"/>
        <family val="3"/>
        <charset val="128"/>
      </rPr>
      <t>」関数の代わりに、</t>
    </r>
    <r>
      <rPr>
        <b/>
        <sz val="12"/>
        <color rgb="FFFF0000"/>
        <rFont val="ＭＳ Ｐゴシック"/>
        <family val="3"/>
        <charset val="128"/>
      </rPr>
      <t>何れかを満たせば良い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indexed="12"/>
        <rFont val="ＭＳ Ｐゴシック"/>
        <family val="3"/>
        <charset val="128"/>
      </rPr>
      <t>ＯＲ</t>
    </r>
    <r>
      <rPr>
        <sz val="12"/>
        <color theme="1"/>
        <rFont val="ＭＳ Ｐゴシック"/>
        <family val="3"/>
        <charset val="128"/>
      </rPr>
      <t>」関数を選択します。</t>
    </r>
    <rPh sb="0" eb="2">
      <t>ゼンカイ</t>
    </rPh>
    <rPh sb="3" eb="5">
      <t>フクスウ</t>
    </rPh>
    <rPh sb="6" eb="8">
      <t>ジョウケン</t>
    </rPh>
    <rPh sb="9" eb="10">
      <t>ミ</t>
    </rPh>
    <rPh sb="17" eb="19">
      <t>カンスウ</t>
    </rPh>
    <rPh sb="20" eb="21">
      <t>カ</t>
    </rPh>
    <rPh sb="25" eb="26">
      <t>イズ</t>
    </rPh>
    <rPh sb="29" eb="30">
      <t>ミ</t>
    </rPh>
    <rPh sb="33" eb="34">
      <t>ヨ</t>
    </rPh>
    <rPh sb="39" eb="41">
      <t>カンスウ</t>
    </rPh>
    <rPh sb="42" eb="44">
      <t>センタク</t>
    </rPh>
    <phoneticPr fontId="3"/>
  </si>
  <si>
    <r>
      <t>⑪　　　　　　　</t>
    </r>
    <r>
      <rPr>
        <b/>
        <sz val="14"/>
        <color theme="0"/>
        <rFont val="ＭＳ Ｐゴシック"/>
        <family val="3"/>
        <charset val="128"/>
      </rPr>
      <t>《重要》→「ＯＫ」は押さない！</t>
    </r>
    <rPh sb="9" eb="11">
      <t>ジュウヨウ</t>
    </rPh>
    <rPh sb="18" eb="19">
      <t>オ</t>
    </rPh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</si>
  <si>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」か「</t>
    </r>
    <r>
      <rPr>
        <b/>
        <sz val="12"/>
        <color theme="1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」の「</t>
    </r>
    <r>
      <rPr>
        <b/>
        <sz val="12"/>
        <color indexed="10"/>
        <rFont val="ＭＳ Ｐゴシック"/>
        <family val="3"/>
        <charset val="128"/>
      </rPr>
      <t>何れかが７０点以上</t>
    </r>
    <r>
      <rPr>
        <sz val="12"/>
        <color theme="1"/>
        <rFont val="ＭＳ Ｐゴシック"/>
        <family val="3"/>
        <charset val="128"/>
      </rPr>
      <t>」ならば「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イズ</t>
    </rPh>
    <rPh sb="17" eb="18">
      <t>テン</t>
    </rPh>
    <rPh sb="18" eb="20">
      <t>イジョウ</t>
    </rPh>
    <rPh sb="25" eb="27">
      <t>ゴウカク</t>
    </rPh>
    <rPh sb="29" eb="31">
      <t>ハンテイ</t>
    </rPh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</si>
  <si>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数学</t>
    </r>
    <r>
      <rPr>
        <sz val="12"/>
        <color theme="1"/>
        <rFont val="ＭＳ Ｐゴシック"/>
        <family val="3"/>
        <charset val="128"/>
      </rPr>
      <t>」あるいは「</t>
    </r>
    <r>
      <rPr>
        <b/>
        <sz val="12"/>
        <color theme="1"/>
        <rFont val="ＭＳ Ｐゴシック"/>
        <family val="3"/>
        <charset val="128"/>
      </rPr>
      <t>英語</t>
    </r>
    <r>
      <rPr>
        <sz val="12"/>
        <color theme="1"/>
        <rFont val="ＭＳ Ｐゴシック"/>
        <family val="3"/>
        <charset val="128"/>
      </rPr>
      <t>」の「</t>
    </r>
    <r>
      <rPr>
        <b/>
        <sz val="12"/>
        <color indexed="10"/>
        <rFont val="ＭＳ Ｐゴシック"/>
        <family val="3"/>
        <charset val="128"/>
      </rPr>
      <t>何れかの科目が７０点以上</t>
    </r>
    <r>
      <rPr>
        <sz val="12"/>
        <color theme="1"/>
        <rFont val="ＭＳ Ｐゴシック"/>
        <family val="3"/>
        <charset val="128"/>
      </rPr>
      <t>」ならば「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スウガク</t>
    </rPh>
    <rPh sb="9" eb="11">
      <t>エイゴ</t>
    </rPh>
    <rPh sb="14" eb="15">
      <t>イズ</t>
    </rPh>
    <rPh sb="18" eb="20">
      <t>カモク</t>
    </rPh>
    <rPh sb="23" eb="24">
      <t>テン</t>
    </rPh>
    <rPh sb="24" eb="26">
      <t>イジョウ</t>
    </rPh>
    <rPh sb="31" eb="33">
      <t>ゴウカク</t>
    </rPh>
    <rPh sb="35" eb="37">
      <t>ハンテイ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</si>
</sst>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2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14" borderId="0" xfId="0" applyFont="1" applyFill="1" applyAlignment="1">
      <alignment vertical="center"/>
    </xf>
    <xf numFmtId="0" fontId="14" fillId="15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9" borderId="8" xfId="0" applyNumberFormat="1" applyFont="1" applyFill="1" applyBorder="1" applyAlignment="1">
      <alignment horizontal="center" vertical="center"/>
    </xf>
    <xf numFmtId="0" fontId="7" fillId="9" borderId="9" xfId="0" applyNumberFormat="1" applyFont="1" applyFill="1" applyBorder="1" applyAlignment="1">
      <alignment horizontal="center" vertical="center"/>
    </xf>
    <xf numFmtId="0" fontId="7" fillId="9" borderId="10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vertical="center"/>
    </xf>
    <xf numFmtId="0" fontId="7" fillId="4" borderId="12" xfId="0" applyNumberFormat="1" applyFont="1" applyFill="1" applyBorder="1" applyAlignment="1">
      <alignment vertical="center"/>
    </xf>
    <xf numFmtId="0" fontId="7" fillId="10" borderId="13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vertical="center"/>
    </xf>
    <xf numFmtId="0" fontId="7" fillId="4" borderId="15" xfId="0" applyNumberFormat="1" applyFont="1" applyFill="1" applyBorder="1" applyAlignment="1">
      <alignment vertical="center"/>
    </xf>
    <xf numFmtId="0" fontId="7" fillId="10" borderId="16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14" borderId="0" xfId="0" applyFont="1" applyFill="1" applyAlignment="1">
      <alignment vertical="center"/>
    </xf>
    <xf numFmtId="0" fontId="18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7" fillId="5" borderId="20" xfId="0" applyNumberFormat="1" applyFont="1" applyFill="1" applyBorder="1" applyAlignment="1">
      <alignment horizontal="center" vertical="center"/>
    </xf>
    <xf numFmtId="0" fontId="7" fillId="0" borderId="21" xfId="0" applyNumberFormat="1" applyFont="1" applyFill="1" applyBorder="1" applyAlignment="1">
      <alignment vertical="center"/>
    </xf>
    <xf numFmtId="178" fontId="7" fillId="0" borderId="22" xfId="0" applyNumberFormat="1" applyFont="1" applyFill="1" applyBorder="1" applyAlignment="1">
      <alignment vertical="center"/>
    </xf>
    <xf numFmtId="179" fontId="7" fillId="0" borderId="23" xfId="0" applyNumberFormat="1" applyFont="1" applyFill="1" applyBorder="1" applyAlignment="1">
      <alignment vertical="center"/>
    </xf>
    <xf numFmtId="0" fontId="7" fillId="12" borderId="24" xfId="0" applyNumberFormat="1" applyFont="1" applyFill="1" applyBorder="1" applyAlignment="1">
      <alignment vertical="center"/>
    </xf>
    <xf numFmtId="0" fontId="7" fillId="0" borderId="25" xfId="0" applyNumberFormat="1" applyFont="1" applyFill="1" applyBorder="1" applyAlignment="1">
      <alignment vertical="center"/>
    </xf>
    <xf numFmtId="178" fontId="7" fillId="0" borderId="26" xfId="0" applyNumberFormat="1" applyFont="1" applyFill="1" applyBorder="1" applyAlignment="1">
      <alignment vertical="center"/>
    </xf>
    <xf numFmtId="179" fontId="7" fillId="0" borderId="27" xfId="0" applyNumberFormat="1" applyFont="1" applyFill="1" applyBorder="1" applyAlignment="1">
      <alignment vertical="center"/>
    </xf>
    <xf numFmtId="0" fontId="7" fillId="12" borderId="28" xfId="0" applyNumberFormat="1" applyFont="1" applyFill="1" applyBorder="1" applyAlignment="1">
      <alignment vertical="center"/>
    </xf>
    <xf numFmtId="0" fontId="7" fillId="0" borderId="29" xfId="0" applyNumberFormat="1" applyFont="1" applyFill="1" applyBorder="1" applyAlignment="1">
      <alignment vertical="center"/>
    </xf>
    <xf numFmtId="178" fontId="7" fillId="0" borderId="30" xfId="0" applyNumberFormat="1" applyFont="1" applyFill="1" applyBorder="1" applyAlignment="1">
      <alignment vertical="center"/>
    </xf>
    <xf numFmtId="179" fontId="7" fillId="0" borderId="31" xfId="0" applyNumberFormat="1" applyFont="1" applyFill="1" applyBorder="1" applyAlignment="1">
      <alignment vertical="center"/>
    </xf>
    <xf numFmtId="0" fontId="7" fillId="12" borderId="32" xfId="0" applyNumberFormat="1" applyFont="1" applyFill="1" applyBorder="1" applyAlignment="1">
      <alignment vertical="center"/>
    </xf>
    <xf numFmtId="0" fontId="4" fillId="13" borderId="1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7" fillId="11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27" fillId="6" borderId="33" xfId="0" applyFont="1" applyFill="1" applyBorder="1" applyAlignment="1">
      <alignment horizontal="center" vertical="center"/>
    </xf>
    <xf numFmtId="0" fontId="27" fillId="6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ill>
        <patternFill>
          <bgColor indexed="2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indexed="2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95250</xdr:rowOff>
    </xdr:from>
    <xdr:to>
      <xdr:col>4</xdr:col>
      <xdr:colOff>457200</xdr:colOff>
      <xdr:row>8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79D27D8-4FF9-42FB-B962-83FEDC4BFF79}"/>
            </a:ext>
          </a:extLst>
        </xdr:cNvPr>
        <xdr:cNvSpPr txBox="1">
          <a:spLocks noChangeArrowheads="1"/>
        </xdr:cNvSpPr>
      </xdr:nvSpPr>
      <xdr:spPr bwMode="auto">
        <a:xfrm>
          <a:off x="333375" y="257175"/>
          <a:ext cx="2228850" cy="10668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ネスト（入れ子）</a:t>
          </a:r>
          <a:endParaRPr lang="ja-JP" altLang="en-US" sz="1200" b="1" i="0" strike="noStrike">
            <a:solidFill>
              <a:schemeClr val="accent6">
                <a:lumMod val="50000"/>
              </a:schemeClr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ＯＲ関数</a:t>
          </a:r>
        </a:p>
      </xdr:txBody>
    </xdr:sp>
    <xdr:clientData/>
  </xdr:twoCellAnchor>
  <xdr:twoCellAnchor>
    <xdr:from>
      <xdr:col>1</xdr:col>
      <xdr:colOff>565034</xdr:colOff>
      <xdr:row>101</xdr:row>
      <xdr:rowOff>225812</xdr:rowOff>
    </xdr:from>
    <xdr:to>
      <xdr:col>13</xdr:col>
      <xdr:colOff>494179</xdr:colOff>
      <xdr:row>106</xdr:row>
      <xdr:rowOff>9521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A417E363-198A-4838-855A-72E02BC4B8D9}"/>
            </a:ext>
          </a:extLst>
        </xdr:cNvPr>
        <xdr:cNvGrpSpPr>
          <a:grpSpLocks/>
        </xdr:cNvGrpSpPr>
      </xdr:nvGrpSpPr>
      <xdr:grpSpPr bwMode="auto">
        <a:xfrm>
          <a:off x="694574" y="19031972"/>
          <a:ext cx="7587245" cy="926709"/>
          <a:chOff x="59" y="1208"/>
          <a:chExt cx="758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470798A-6D39-46CE-852F-CC84A4FA4E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9A8542D-4AA7-4EFE-853A-0B15650C7F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D3419675-A3D8-44F8-8302-B0CAB2B8135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8" y="1213"/>
            <a:ext cx="59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C1079AE5-3EB4-4509-A7BD-CECE697F7AC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9" y="1208"/>
            <a:ext cx="58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666750</xdr:colOff>
      <xdr:row>65</xdr:row>
      <xdr:rowOff>0</xdr:rowOff>
    </xdr:from>
    <xdr:to>
      <xdr:col>4</xdr:col>
      <xdr:colOff>209550</xdr:colOff>
      <xdr:row>65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2B78FA91-547E-4A40-8ACA-44F16BF71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076450" y="81534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628650</xdr:colOff>
      <xdr:row>45</xdr:row>
      <xdr:rowOff>200025</xdr:rowOff>
    </xdr:from>
    <xdr:to>
      <xdr:col>3</xdr:col>
      <xdr:colOff>38100</xdr:colOff>
      <xdr:row>47</xdr:row>
      <xdr:rowOff>76200</xdr:rowOff>
    </xdr:to>
    <xdr:pic>
      <xdr:nvPicPr>
        <xdr:cNvPr id="9" name="Picture 738">
          <a:extLst>
            <a:ext uri="{FF2B5EF4-FFF2-40B4-BE49-F238E27FC236}">
              <a16:creationId xmlns:a16="http://schemas.microsoft.com/office/drawing/2014/main" id="{F797A8D4-4D6A-47AF-AD5F-A1DC4DA61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6086475"/>
          <a:ext cx="781050" cy="3333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</xdr:colOff>
      <xdr:row>86</xdr:row>
      <xdr:rowOff>175260</xdr:rowOff>
    </xdr:from>
    <xdr:to>
      <xdr:col>1</xdr:col>
      <xdr:colOff>617220</xdr:colOff>
      <xdr:row>88</xdr:row>
      <xdr:rowOff>0</xdr:rowOff>
    </xdr:to>
    <xdr:pic>
      <xdr:nvPicPr>
        <xdr:cNvPr id="10" name="Picture 739">
          <a:extLst>
            <a:ext uri="{FF2B5EF4-FFF2-40B4-BE49-F238E27FC236}">
              <a16:creationId xmlns:a16="http://schemas.microsoft.com/office/drawing/2014/main" id="{C9F4044C-1C53-4C61-AE67-096A33122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1445" y="15552420"/>
          <a:ext cx="615315" cy="2819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15240</xdr:colOff>
      <xdr:row>116</xdr:row>
      <xdr:rowOff>19049</xdr:rowOff>
    </xdr:from>
    <xdr:to>
      <xdr:col>9</xdr:col>
      <xdr:colOff>523875</xdr:colOff>
      <xdr:row>117</xdr:row>
      <xdr:rowOff>123824</xdr:rowOff>
    </xdr:to>
    <xdr:pic>
      <xdr:nvPicPr>
        <xdr:cNvPr id="11" name="Picture 780">
          <a:extLst>
            <a:ext uri="{FF2B5EF4-FFF2-40B4-BE49-F238E27FC236}">
              <a16:creationId xmlns:a16="http://schemas.microsoft.com/office/drawing/2014/main" id="{80FD4E18-95B2-4285-B721-6E261033F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45380" y="22254209"/>
          <a:ext cx="622935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116</xdr:row>
      <xdr:rowOff>19050</xdr:rowOff>
    </xdr:from>
    <xdr:to>
      <xdr:col>1</xdr:col>
      <xdr:colOff>581025</xdr:colOff>
      <xdr:row>117</xdr:row>
      <xdr:rowOff>190500</xdr:rowOff>
    </xdr:to>
    <xdr:pic>
      <xdr:nvPicPr>
        <xdr:cNvPr id="12" name="Picture 781">
          <a:extLst>
            <a:ext uri="{FF2B5EF4-FFF2-40B4-BE49-F238E27FC236}">
              <a16:creationId xmlns:a16="http://schemas.microsoft.com/office/drawing/2014/main" id="{D9256FDB-3259-42B9-A09A-B1484F608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90500" y="22259925"/>
          <a:ext cx="523875" cy="40005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228601</xdr:colOff>
      <xdr:row>53</xdr:row>
      <xdr:rowOff>9525</xdr:rowOff>
    </xdr:from>
    <xdr:to>
      <xdr:col>14</xdr:col>
      <xdr:colOff>313437</xdr:colOff>
      <xdr:row>60</xdr:row>
      <xdr:rowOff>85725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275D1B3C-03BF-4031-8B49-2C3F33801F3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075"/>
        <a:stretch/>
      </xdr:blipFill>
      <xdr:spPr bwMode="auto">
        <a:xfrm>
          <a:off x="4476751" y="7724775"/>
          <a:ext cx="4313936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613031</xdr:colOff>
      <xdr:row>62</xdr:row>
      <xdr:rowOff>66675</xdr:rowOff>
    </xdr:from>
    <xdr:to>
      <xdr:col>16</xdr:col>
      <xdr:colOff>600075</xdr:colOff>
      <xdr:row>101</xdr:row>
      <xdr:rowOff>161751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F0BF5248-8322-4474-8DEF-BACF02018E9B}"/>
            </a:ext>
          </a:extLst>
        </xdr:cNvPr>
        <xdr:cNvGrpSpPr/>
      </xdr:nvGrpSpPr>
      <xdr:grpSpPr>
        <a:xfrm>
          <a:off x="5657471" y="9835515"/>
          <a:ext cx="4787644" cy="9132396"/>
          <a:chOff x="5661281" y="9839325"/>
          <a:chExt cx="4787644" cy="9134301"/>
        </a:xfrm>
      </xdr:grpSpPr>
      <xdr:grpSp>
        <xdr:nvGrpSpPr>
          <xdr:cNvPr id="67" name="グループ化 66">
            <a:extLst>
              <a:ext uri="{FF2B5EF4-FFF2-40B4-BE49-F238E27FC236}">
                <a16:creationId xmlns:a16="http://schemas.microsoft.com/office/drawing/2014/main" id="{F24B161E-FD67-4A2F-A46D-44E73CBD081A}"/>
              </a:ext>
            </a:extLst>
          </xdr:cNvPr>
          <xdr:cNvGrpSpPr/>
        </xdr:nvGrpSpPr>
        <xdr:grpSpPr>
          <a:xfrm>
            <a:off x="5661281" y="9839325"/>
            <a:ext cx="4787644" cy="8066808"/>
            <a:chOff x="5661281" y="9810750"/>
            <a:chExt cx="4787644" cy="8066808"/>
          </a:xfrm>
        </xdr:grpSpPr>
        <xdr:pic>
          <xdr:nvPicPr>
            <xdr:cNvPr id="66" name="図 65">
              <a:extLst>
                <a:ext uri="{FF2B5EF4-FFF2-40B4-BE49-F238E27FC236}">
                  <a16:creationId xmlns:a16="http://schemas.microsoft.com/office/drawing/2014/main" id="{C1C87D4F-6021-4124-87C0-75543F76EE17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2713" t="28000"/>
            <a:stretch/>
          </xdr:blipFill>
          <xdr:spPr bwMode="auto">
            <a:xfrm>
              <a:off x="5667375" y="14106525"/>
              <a:ext cx="4781550" cy="11144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43" name="グループ化 42">
              <a:extLst>
                <a:ext uri="{FF2B5EF4-FFF2-40B4-BE49-F238E27FC236}">
                  <a16:creationId xmlns:a16="http://schemas.microsoft.com/office/drawing/2014/main" id="{96BE8793-D142-4232-8776-65C889C030E8}"/>
                </a:ext>
              </a:extLst>
            </xdr:cNvPr>
            <xdr:cNvGrpSpPr/>
          </xdr:nvGrpSpPr>
          <xdr:grpSpPr>
            <a:xfrm>
              <a:off x="5661281" y="9810750"/>
              <a:ext cx="4630086" cy="8066808"/>
              <a:chOff x="5011761" y="11898668"/>
              <a:chExt cx="4623218" cy="6160932"/>
            </a:xfrm>
          </xdr:grpSpPr>
          <xdr:sp macro="" textlink="">
            <xdr:nvSpPr>
              <xdr:cNvPr id="45" name="テキスト ボックス 44">
                <a:extLst>
                  <a:ext uri="{FF2B5EF4-FFF2-40B4-BE49-F238E27FC236}">
                    <a16:creationId xmlns:a16="http://schemas.microsoft.com/office/drawing/2014/main" id="{1C36F79F-C90F-42DC-A03D-FBE504A74F19}"/>
                  </a:ext>
                </a:extLst>
              </xdr:cNvPr>
              <xdr:cNvSpPr txBox="1"/>
            </xdr:nvSpPr>
            <xdr:spPr>
              <a:xfrm>
                <a:off x="5667417" y="11898668"/>
                <a:ext cx="3686655" cy="375863"/>
              </a:xfrm>
              <a:prstGeom prst="rect">
                <a:avLst/>
              </a:prstGeom>
              <a:solidFill>
                <a:schemeClr val="accent1">
                  <a:lumMod val="20000"/>
                  <a:lumOff val="80000"/>
                </a:schemeClr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ctr"/>
              <a:lstStyle/>
              <a:p>
                <a:pPr algn="ctr"/>
                <a:r>
                  <a:rPr kumimoji="1" lang="ja-JP" altLang="en-US" sz="1400" b="1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まず、「論理関数」「</a:t>
                </a:r>
                <a:r>
                  <a:rPr kumimoji="1" lang="en-US" altLang="ja-JP" sz="1600" b="1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IF</a:t>
                </a:r>
                <a:r>
                  <a:rPr kumimoji="1" lang="ja-JP" altLang="en-US" sz="1400" b="1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」を指定します。</a:t>
                </a:r>
              </a:p>
            </xdr:txBody>
          </xdr:sp>
          <xdr:grpSp>
            <xdr:nvGrpSpPr>
              <xdr:cNvPr id="46" name="グループ化 45">
                <a:extLst>
                  <a:ext uri="{FF2B5EF4-FFF2-40B4-BE49-F238E27FC236}">
                    <a16:creationId xmlns:a16="http://schemas.microsoft.com/office/drawing/2014/main" id="{FDE5DBBA-A0DD-4C37-A112-9E24061F0E0C}"/>
                  </a:ext>
                </a:extLst>
              </xdr:cNvPr>
              <xdr:cNvGrpSpPr/>
            </xdr:nvGrpSpPr>
            <xdr:grpSpPr>
              <a:xfrm>
                <a:off x="6242213" y="16579657"/>
                <a:ext cx="3392766" cy="1161828"/>
                <a:chOff x="6242213" y="16579657"/>
                <a:chExt cx="3392766" cy="1161828"/>
              </a:xfrm>
            </xdr:grpSpPr>
            <xdr:grpSp>
              <xdr:nvGrpSpPr>
                <xdr:cNvPr id="61" name="Group 775">
                  <a:extLst>
                    <a:ext uri="{FF2B5EF4-FFF2-40B4-BE49-F238E27FC236}">
                      <a16:creationId xmlns:a16="http://schemas.microsoft.com/office/drawing/2014/main" id="{E05B12B8-8260-4073-BBF7-CDFC6E494CE1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6242213" y="16579657"/>
                  <a:ext cx="3392766" cy="1161828"/>
                  <a:chOff x="492" y="1772"/>
                  <a:chExt cx="349" cy="119"/>
                </a:xfrm>
              </xdr:grpSpPr>
              <xdr:pic>
                <xdr:nvPicPr>
                  <xdr:cNvPr id="64" name="Picture 765">
                    <a:extLst>
                      <a:ext uri="{FF2B5EF4-FFF2-40B4-BE49-F238E27FC236}">
                        <a16:creationId xmlns:a16="http://schemas.microsoft.com/office/drawing/2014/main" id="{77A1B0F8-C762-476B-BE5F-B6734E47A24B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9"/>
                  <a:srcRect/>
                  <a:stretch>
                    <a:fillRect/>
                  </a:stretch>
                </xdr:blipFill>
                <xdr:spPr bwMode="auto">
                  <a:xfrm>
                    <a:off x="583" y="1772"/>
                    <a:ext cx="258" cy="119"/>
                  </a:xfrm>
                  <a:prstGeom prst="rect">
                    <a:avLst/>
                  </a:prstGeom>
                  <a:noFill/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  <a:effectLst>
                    <a:outerShdw dist="107763" dir="2700000" algn="ctr" rotWithShape="0">
                      <a:srgbClr val="808080">
                        <a:alpha val="50000"/>
                      </a:srgbClr>
                    </a:outerShdw>
                  </a:effectLst>
                </xdr:spPr>
              </xdr:pic>
              <xdr:sp macro="" textlink="">
                <xdr:nvSpPr>
                  <xdr:cNvPr id="65" name="Text Box 766">
                    <a:extLst>
                      <a:ext uri="{FF2B5EF4-FFF2-40B4-BE49-F238E27FC236}">
                        <a16:creationId xmlns:a16="http://schemas.microsoft.com/office/drawing/2014/main" id="{215FA863-C8FB-4E1F-9C9F-714C131010CE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492" y="1774"/>
                    <a:ext cx="47" cy="23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2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図</a:t>
                    </a:r>
                    <a:r>
                      <a:rPr lang="en-US" altLang="ja-JP" sz="12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4</a:t>
                    </a:r>
                  </a:p>
                </xdr:txBody>
              </xdr:sp>
            </xdr:grpSp>
            <xdr:sp macro="" textlink="">
              <xdr:nvSpPr>
                <xdr:cNvPr id="62" name="円/楕円 21">
                  <a:extLst>
                    <a:ext uri="{FF2B5EF4-FFF2-40B4-BE49-F238E27FC236}">
                      <a16:creationId xmlns:a16="http://schemas.microsoft.com/office/drawing/2014/main" id="{236EB87F-138D-4057-9C86-61C561D3FEFB}"/>
                    </a:ext>
                  </a:extLst>
                </xdr:cNvPr>
                <xdr:cNvSpPr/>
              </xdr:nvSpPr>
              <xdr:spPr>
                <a:xfrm>
                  <a:off x="6249204" y="17006837"/>
                  <a:ext cx="685800" cy="510565"/>
                </a:xfrm>
                <a:prstGeom prst="ellipse">
                  <a:avLst/>
                </a:prstGeom>
                <a:solidFill>
                  <a:srgbClr val="FF0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rtlCol="0" anchor="ctr"/>
                <a:lstStyle/>
                <a:p>
                  <a:pPr algn="ctr"/>
                  <a:r>
                    <a:rPr kumimoji="1" lang="ja-JP" altLang="en-US" sz="2800" b="1">
                      <a:latin typeface="HG明朝B" pitchFamily="17" charset="-128"/>
                      <a:ea typeface="HG明朝B" pitchFamily="17" charset="-128"/>
                    </a:rPr>
                    <a:t>重</a:t>
                  </a:r>
                </a:p>
              </xdr:txBody>
            </xdr:sp>
            <xdr:sp macro="" textlink="">
              <xdr:nvSpPr>
                <xdr:cNvPr id="63" name="上矢印 22">
                  <a:extLst>
                    <a:ext uri="{FF2B5EF4-FFF2-40B4-BE49-F238E27FC236}">
                      <a16:creationId xmlns:a16="http://schemas.microsoft.com/office/drawing/2014/main" id="{6D233003-3359-4282-9D54-7BC4AD13994C}"/>
                    </a:ext>
                  </a:extLst>
                </xdr:cNvPr>
                <xdr:cNvSpPr/>
              </xdr:nvSpPr>
              <xdr:spPr>
                <a:xfrm rot="5400000">
                  <a:off x="6743908" y="17146398"/>
                  <a:ext cx="420465" cy="238125"/>
                </a:xfrm>
                <a:prstGeom prst="upArrow">
                  <a:avLst/>
                </a:prstGeom>
                <a:solidFill>
                  <a:srgbClr val="FF0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rtlCol="0" anchor="ctr"/>
                <a:lstStyle/>
                <a:p>
                  <a:pPr algn="ctr"/>
                  <a:endParaRPr kumimoji="1" lang="ja-JP" altLang="en-US" sz="1100"/>
                </a:p>
              </xdr:txBody>
            </xdr:sp>
          </xdr:grpSp>
          <xdr:grpSp>
            <xdr:nvGrpSpPr>
              <xdr:cNvPr id="47" name="グループ化 46">
                <a:extLst>
                  <a:ext uri="{FF2B5EF4-FFF2-40B4-BE49-F238E27FC236}">
                    <a16:creationId xmlns:a16="http://schemas.microsoft.com/office/drawing/2014/main" id="{63D5C33C-5C38-4FE7-909E-B2845913591F}"/>
                  </a:ext>
                </a:extLst>
              </xdr:cNvPr>
              <xdr:cNvGrpSpPr/>
            </xdr:nvGrpSpPr>
            <xdr:grpSpPr>
              <a:xfrm>
                <a:off x="5682463" y="12380755"/>
                <a:ext cx="3779791" cy="1227718"/>
                <a:chOff x="5939638" y="12571255"/>
                <a:chExt cx="3779791" cy="1227718"/>
              </a:xfrm>
            </xdr:grpSpPr>
            <xdr:pic>
              <xdr:nvPicPr>
                <xdr:cNvPr id="59" name="図 58">
                  <a:extLst>
                    <a:ext uri="{FF2B5EF4-FFF2-40B4-BE49-F238E27FC236}">
                      <a16:creationId xmlns:a16="http://schemas.microsoft.com/office/drawing/2014/main" id="{D8BA70D1-D966-40AD-81DD-A6A140A5B6F4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 rotWithShape="1"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2439" t="22148" r="11751" b="5029"/>
                <a:stretch/>
              </xdr:blipFill>
              <xdr:spPr bwMode="auto">
                <a:xfrm>
                  <a:off x="6038724" y="12737716"/>
                  <a:ext cx="3680705" cy="1061257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60" name="Text Box 761">
                  <a:extLst>
                    <a:ext uri="{FF2B5EF4-FFF2-40B4-BE49-F238E27FC236}">
                      <a16:creationId xmlns:a16="http://schemas.microsoft.com/office/drawing/2014/main" id="{F3680F63-8CCC-4084-A890-F9FFFB94A0F6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5939638" y="12571255"/>
                  <a:ext cx="456905" cy="224555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図１</a:t>
                  </a:r>
                </a:p>
              </xdr:txBody>
            </xdr:sp>
          </xdr:grpSp>
          <xdr:grpSp>
            <xdr:nvGrpSpPr>
              <xdr:cNvPr id="48" name="グループ化 47">
                <a:extLst>
                  <a:ext uri="{FF2B5EF4-FFF2-40B4-BE49-F238E27FC236}">
                    <a16:creationId xmlns:a16="http://schemas.microsoft.com/office/drawing/2014/main" id="{4A09ACF0-5D37-455C-9D7C-D22F749E7221}"/>
                  </a:ext>
                </a:extLst>
              </xdr:cNvPr>
              <xdr:cNvGrpSpPr/>
            </xdr:nvGrpSpPr>
            <xdr:grpSpPr>
              <a:xfrm>
                <a:off x="5671540" y="13706214"/>
                <a:ext cx="2940416" cy="1396569"/>
                <a:chOff x="5671540" y="13706214"/>
                <a:chExt cx="2940416" cy="1396569"/>
              </a:xfrm>
            </xdr:grpSpPr>
            <xdr:grpSp>
              <xdr:nvGrpSpPr>
                <xdr:cNvPr id="55" name="グループ化 54">
                  <a:extLst>
                    <a:ext uri="{FF2B5EF4-FFF2-40B4-BE49-F238E27FC236}">
                      <a16:creationId xmlns:a16="http://schemas.microsoft.com/office/drawing/2014/main" id="{2F99DF10-0E40-4703-91F8-F30F3FF1D9CC}"/>
                    </a:ext>
                  </a:extLst>
                </xdr:cNvPr>
                <xdr:cNvGrpSpPr/>
              </xdr:nvGrpSpPr>
              <xdr:grpSpPr>
                <a:xfrm>
                  <a:off x="5671540" y="13706214"/>
                  <a:ext cx="2911912" cy="1295104"/>
                  <a:chOff x="6004915" y="13668114"/>
                  <a:chExt cx="2911912" cy="1295104"/>
                </a:xfrm>
              </xdr:grpSpPr>
              <xdr:pic>
                <xdr:nvPicPr>
                  <xdr:cNvPr id="57" name="図 56">
                    <a:extLst>
                      <a:ext uri="{FF2B5EF4-FFF2-40B4-BE49-F238E27FC236}">
                        <a16:creationId xmlns:a16="http://schemas.microsoft.com/office/drawing/2014/main" id="{E5E5A19C-04DA-4A7F-8FF5-2E6D7E47458C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6497477" y="13766516"/>
                    <a:ext cx="2419350" cy="1196702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sp macro="" textlink="">
                <xdr:nvSpPr>
                  <xdr:cNvPr id="58" name="Text Box 762">
                    <a:extLst>
                      <a:ext uri="{FF2B5EF4-FFF2-40B4-BE49-F238E27FC236}">
                        <a16:creationId xmlns:a16="http://schemas.microsoft.com/office/drawing/2014/main" id="{3203EE3A-1927-4647-9724-E221061DC74E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6004915" y="13668114"/>
                    <a:ext cx="456905" cy="224555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2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図２</a:t>
                    </a:r>
                  </a:p>
                </xdr:txBody>
              </xdr:sp>
            </xdr:grpSp>
            <xdr:sp macro="" textlink="">
              <xdr:nvSpPr>
                <xdr:cNvPr id="56" name="テキスト ボックス 55">
                  <a:extLst>
                    <a:ext uri="{FF2B5EF4-FFF2-40B4-BE49-F238E27FC236}">
                      <a16:creationId xmlns:a16="http://schemas.microsoft.com/office/drawing/2014/main" id="{EDE8ADB7-A753-4505-80B8-B94A787889E9}"/>
                    </a:ext>
                  </a:extLst>
                </xdr:cNvPr>
                <xdr:cNvSpPr txBox="1"/>
              </xdr:nvSpPr>
              <xdr:spPr>
                <a:xfrm>
                  <a:off x="7373706" y="14604857"/>
                  <a:ext cx="1238250" cy="497926"/>
                </a:xfrm>
                <a:prstGeom prst="rect">
                  <a:avLst/>
                </a:prstGeom>
                <a:solidFill>
                  <a:schemeClr val="accent2">
                    <a:lumMod val="40000"/>
                    <a:lumOff val="60000"/>
                  </a:schemeClr>
                </a:solidFill>
                <a:ln w="9525" cmpd="sng">
                  <a:solidFill>
                    <a:srgbClr val="FF0000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r>
                    <a:rPr kumimoji="1" lang="ja-JP" altLang="en-US" sz="1200"/>
                    <a:t>「論理関数」</a:t>
                  </a:r>
                  <a:endParaRPr kumimoji="1" lang="en-US" altLang="ja-JP" sz="1200"/>
                </a:p>
                <a:p>
                  <a:r>
                    <a:rPr kumimoji="1" lang="en-US" altLang="ja-JP" sz="1600" b="1">
                      <a:solidFill>
                        <a:srgbClr val="FF0000"/>
                      </a:solidFill>
                    </a:rPr>
                    <a:t>OR</a:t>
                  </a:r>
                  <a:r>
                    <a:rPr kumimoji="1" lang="en-US" altLang="ja-JP" sz="1200"/>
                    <a:t> </a:t>
                  </a:r>
                  <a:r>
                    <a:rPr kumimoji="1" lang="ja-JP" altLang="en-US" sz="1200" baseline="0"/>
                    <a:t> を選択</a:t>
                  </a:r>
                  <a:endParaRPr kumimoji="1" lang="ja-JP" altLang="en-US" sz="1200"/>
                </a:p>
              </xdr:txBody>
            </xdr:sp>
          </xdr:grpSp>
          <xdr:grpSp>
            <xdr:nvGrpSpPr>
              <xdr:cNvPr id="49" name="グループ化 48">
                <a:extLst>
                  <a:ext uri="{FF2B5EF4-FFF2-40B4-BE49-F238E27FC236}">
                    <a16:creationId xmlns:a16="http://schemas.microsoft.com/office/drawing/2014/main" id="{7DB760F0-E27B-452E-8228-AE8E83029751}"/>
                  </a:ext>
                </a:extLst>
              </xdr:cNvPr>
              <xdr:cNvGrpSpPr/>
            </xdr:nvGrpSpPr>
            <xdr:grpSpPr>
              <a:xfrm>
                <a:off x="5011761" y="14995109"/>
                <a:ext cx="482011" cy="659685"/>
                <a:chOff x="6545286" y="14957009"/>
                <a:chExt cx="482011" cy="659685"/>
              </a:xfrm>
            </xdr:grpSpPr>
            <xdr:sp macro="" textlink="">
              <xdr:nvSpPr>
                <xdr:cNvPr id="54" name="Oval 787">
                  <a:extLst>
                    <a:ext uri="{FF2B5EF4-FFF2-40B4-BE49-F238E27FC236}">
                      <a16:creationId xmlns:a16="http://schemas.microsoft.com/office/drawing/2014/main" id="{9E66D8E7-AB12-451A-B81C-7C70A2ABBFFA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545286" y="15401902"/>
                  <a:ext cx="390525" cy="214792"/>
                </a:xfrm>
                <a:prstGeom prst="ellipse">
                  <a:avLst/>
                </a:prstGeom>
                <a:noFill/>
                <a:ln w="19050">
                  <a:solidFill>
                    <a:srgbClr val="0000FF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2" name="Text Box 763">
                  <a:extLst>
                    <a:ext uri="{FF2B5EF4-FFF2-40B4-BE49-F238E27FC236}">
                      <a16:creationId xmlns:a16="http://schemas.microsoft.com/office/drawing/2014/main" id="{9B0622BB-5380-4622-870A-D87BBC0208FF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6570392" y="14957009"/>
                  <a:ext cx="456905" cy="224555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図３</a:t>
                  </a:r>
                </a:p>
              </xdr:txBody>
            </xdr:sp>
          </xdr:grpSp>
          <xdr:sp macro="" textlink="">
            <xdr:nvSpPr>
              <xdr:cNvPr id="50" name="Text Box 769">
                <a:extLst>
                  <a:ext uri="{FF2B5EF4-FFF2-40B4-BE49-F238E27FC236}">
                    <a16:creationId xmlns:a16="http://schemas.microsoft.com/office/drawing/2014/main" id="{9FA22A05-D156-4A86-8A16-C7C15C00F1A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5305628" y="17835045"/>
                <a:ext cx="456905" cy="22455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図５</a:t>
                </a:r>
              </a:p>
            </xdr:txBody>
          </xdr:sp>
        </xdr:grpSp>
      </xdr:grpSp>
      <xdr:pic>
        <xdr:nvPicPr>
          <xdr:cNvPr id="70" name="図 69">
            <a:extLst>
              <a:ext uri="{FF2B5EF4-FFF2-40B4-BE49-F238E27FC236}">
                <a16:creationId xmlns:a16="http://schemas.microsoft.com/office/drawing/2014/main" id="{EC0970A3-2D3A-4CCB-9C30-4623BC7DF83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6667500" y="17583150"/>
            <a:ext cx="2933333" cy="1390476"/>
          </a:xfrm>
          <a:prstGeom prst="rect">
            <a:avLst/>
          </a:prstGeom>
        </xdr:spPr>
      </xdr:pic>
      <xdr:sp macro="" textlink="">
        <xdr:nvSpPr>
          <xdr:cNvPr id="68" name="テキスト ボックス 67">
            <a:extLst>
              <a:ext uri="{FF2B5EF4-FFF2-40B4-BE49-F238E27FC236}">
                <a16:creationId xmlns:a16="http://schemas.microsoft.com/office/drawing/2014/main" id="{330C38DC-11D5-4217-96A0-F2B986086460}"/>
              </a:ext>
            </a:extLst>
          </xdr:cNvPr>
          <xdr:cNvSpPr txBox="1"/>
        </xdr:nvSpPr>
        <xdr:spPr>
          <a:xfrm>
            <a:off x="7120890" y="15182802"/>
            <a:ext cx="2162175" cy="320499"/>
          </a:xfrm>
          <a:prstGeom prst="rect">
            <a:avLst/>
          </a:prstGeom>
          <a:solidFill>
            <a:schemeClr val="bg2">
              <a:lumMod val="90000"/>
            </a:schemeClr>
          </a:solidFill>
          <a:ln w="28575" cmpd="sng">
            <a:solidFill>
              <a:srgbClr val="FF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kumimoji="1" lang="ja-JP" altLang="en-US" sz="14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「ＯＫ」は押さない！</a:t>
            </a:r>
          </a:p>
        </xdr:txBody>
      </xdr:sp>
    </xdr:grpSp>
    <xdr:clientData/>
  </xdr:twoCellAnchor>
  <xdr:twoCellAnchor>
    <xdr:from>
      <xdr:col>2</xdr:col>
      <xdr:colOff>352425</xdr:colOff>
      <xdr:row>86</xdr:row>
      <xdr:rowOff>95250</xdr:rowOff>
    </xdr:from>
    <xdr:to>
      <xdr:col>10</xdr:col>
      <xdr:colOff>85726</xdr:colOff>
      <xdr:row>87</xdr:row>
      <xdr:rowOff>209550</xdr:rowOff>
    </xdr:to>
    <xdr:sp macro="" textlink="">
      <xdr:nvSpPr>
        <xdr:cNvPr id="72" name="テキスト ボックス 71">
          <a:extLst>
            <a:ext uri="{FF2B5EF4-FFF2-40B4-BE49-F238E27FC236}">
              <a16:creationId xmlns:a16="http://schemas.microsoft.com/office/drawing/2014/main" id="{315241E9-9431-44EF-8867-7C04BCFC8A11}"/>
            </a:ext>
          </a:extLst>
        </xdr:cNvPr>
        <xdr:cNvSpPr txBox="1"/>
      </xdr:nvSpPr>
      <xdr:spPr>
        <a:xfrm>
          <a:off x="1171575" y="15478125"/>
          <a:ext cx="4648201" cy="342900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上の方法で練習してみましょう。理解するまで練習します。</a:t>
          </a:r>
        </a:p>
      </xdr:txBody>
    </xdr:sp>
    <xdr:clientData/>
  </xdr:twoCellAnchor>
  <xdr:twoCellAnchor editAs="oneCell">
    <xdr:from>
      <xdr:col>0</xdr:col>
      <xdr:colOff>81211</xdr:colOff>
      <xdr:row>129</xdr:row>
      <xdr:rowOff>161925</xdr:rowOff>
    </xdr:from>
    <xdr:to>
      <xdr:col>10</xdr:col>
      <xdr:colOff>608884</xdr:colOff>
      <xdr:row>145</xdr:row>
      <xdr:rowOff>57150</xdr:rowOff>
    </xdr:to>
    <xdr:pic>
      <xdr:nvPicPr>
        <xdr:cNvPr id="73" name="図 72">
          <a:extLst>
            <a:ext uri="{FF2B5EF4-FFF2-40B4-BE49-F238E27FC236}">
              <a16:creationId xmlns:a16="http://schemas.microsoft.com/office/drawing/2014/main" id="{64020035-C25A-4211-8BEB-FC1FDEA6E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81211" y="25374600"/>
          <a:ext cx="6261723" cy="3552825"/>
        </a:xfrm>
        <a:prstGeom prst="rect">
          <a:avLst/>
        </a:prstGeom>
      </xdr:spPr>
    </xdr:pic>
    <xdr:clientData/>
  </xdr:twoCellAnchor>
  <xdr:twoCellAnchor editAs="oneCell">
    <xdr:from>
      <xdr:col>11</xdr:col>
      <xdr:colOff>205740</xdr:colOff>
      <xdr:row>136</xdr:row>
      <xdr:rowOff>68580</xdr:rowOff>
    </xdr:from>
    <xdr:to>
      <xdr:col>17</xdr:col>
      <xdr:colOff>144780</xdr:colOff>
      <xdr:row>154</xdr:row>
      <xdr:rowOff>175260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1871FAA6-DA3F-4B2C-B8DA-CC039002F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1780" y="26875740"/>
          <a:ext cx="4053840" cy="4221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8"/>
  <sheetViews>
    <sheetView tabSelected="1" workbookViewId="0">
      <selection activeCell="A3" sqref="A3"/>
    </sheetView>
  </sheetViews>
  <sheetFormatPr defaultColWidth="9" defaultRowHeight="18" customHeight="1" x14ac:dyDescent="0.2"/>
  <cols>
    <col min="1" max="1" width="1.69921875" style="12" customWidth="1"/>
    <col min="2" max="8" width="9" style="9" customWidth="1"/>
    <col min="9" max="9" width="1.5" style="9" customWidth="1"/>
    <col min="10" max="16" width="9" style="9" customWidth="1"/>
    <col min="17" max="16384" width="9" style="9"/>
  </cols>
  <sheetData>
    <row r="1" spans="1:16" ht="18" customHeight="1" x14ac:dyDescent="0.2">
      <c r="A1" s="53" t="s">
        <v>67</v>
      </c>
      <c r="B1" s="53"/>
      <c r="C1" s="53"/>
      <c r="D1" s="53"/>
      <c r="E1" s="53"/>
      <c r="F1" s="53"/>
      <c r="G1" s="53"/>
      <c r="H1" s="53"/>
      <c r="I1" s="53"/>
    </row>
    <row r="10" spans="1:16" ht="18" customHeight="1" thickBot="1" x14ac:dyDescent="0.25">
      <c r="C10" s="54" t="s">
        <v>45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6"/>
      <c r="O10" s="1"/>
    </row>
    <row r="11" spans="1:16" s="6" customFormat="1" ht="18" customHeight="1" thickTop="1" x14ac:dyDescent="0.2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s="6" customFormat="1" ht="49.5" customHeight="1" x14ac:dyDescent="0.2">
      <c r="C12" s="57" t="s">
        <v>0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9"/>
      <c r="O12" s="2"/>
    </row>
    <row r="13" spans="1:16" ht="18" customHeight="1" x14ac:dyDescent="0.2">
      <c r="A13" s="6"/>
      <c r="C13" s="6"/>
      <c r="D13" s="6"/>
      <c r="E13" s="13"/>
      <c r="F13" s="4"/>
      <c r="G13" s="14"/>
      <c r="H13" s="15"/>
      <c r="I13" s="6"/>
      <c r="J13" s="6"/>
      <c r="K13" s="6"/>
      <c r="L13" s="6"/>
      <c r="M13" s="6"/>
      <c r="N13" s="6"/>
      <c r="O13" s="6"/>
      <c r="P13" s="6"/>
    </row>
    <row r="14" spans="1:16" ht="18" customHeight="1" x14ac:dyDescent="0.2">
      <c r="A14" s="6"/>
      <c r="C14" s="60" t="s">
        <v>46</v>
      </c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16" ht="19.5" hidden="1" customHeight="1" x14ac:dyDescent="0.2">
      <c r="A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18" hidden="1" customHeight="1" x14ac:dyDescent="0.2">
      <c r="A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18" hidden="1" customHeight="1" x14ac:dyDescent="0.2">
      <c r="A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18" hidden="1" customHeight="1" x14ac:dyDescent="0.2">
      <c r="A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8" hidden="1" customHeight="1" x14ac:dyDescent="0.2">
      <c r="A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18" hidden="1" customHeight="1" x14ac:dyDescent="0.2">
      <c r="A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18" hidden="1" customHeight="1" x14ac:dyDescent="0.2">
      <c r="A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8" hidden="1" customHeight="1" x14ac:dyDescent="0.2">
      <c r="A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8" hidden="1" customHeight="1" x14ac:dyDescent="0.2">
      <c r="A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18" hidden="1" customHeight="1" x14ac:dyDescent="0.2">
      <c r="A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18" hidden="1" customHeight="1" x14ac:dyDescent="0.2">
      <c r="A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ht="18" hidden="1" customHeight="1" x14ac:dyDescent="0.2">
      <c r="A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18" hidden="1" customHeight="1" x14ac:dyDescent="0.2">
      <c r="A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8" hidden="1" customHeight="1" x14ac:dyDescent="0.2">
      <c r="A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18" hidden="1" customHeight="1" x14ac:dyDescent="0.2">
      <c r="A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18" hidden="1" customHeight="1" x14ac:dyDescent="0.2">
      <c r="A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18" hidden="1" customHeight="1" x14ac:dyDescent="0.2">
      <c r="A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18" hidden="1" customHeight="1" x14ac:dyDescent="0.2">
      <c r="A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ht="18" hidden="1" customHeight="1" x14ac:dyDescent="0.2">
      <c r="A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8" hidden="1" customHeight="1" x14ac:dyDescent="0.2">
      <c r="A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8" hidden="1" customHeight="1" x14ac:dyDescent="0.2">
      <c r="A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18" customHeight="1" x14ac:dyDescent="0.2">
      <c r="A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8" customHeight="1" x14ac:dyDescent="0.2">
      <c r="A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8" customHeight="1" x14ac:dyDescent="0.2">
      <c r="A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ht="18" customHeight="1" x14ac:dyDescent="0.2">
      <c r="A39" s="6"/>
      <c r="F39" s="6"/>
      <c r="G39" s="61" t="s">
        <v>1</v>
      </c>
      <c r="H39" s="62"/>
      <c r="I39" s="62"/>
      <c r="J39" s="62"/>
      <c r="K39" s="62"/>
      <c r="L39" s="62"/>
      <c r="M39" s="6"/>
      <c r="N39" s="6"/>
      <c r="O39" s="6"/>
      <c r="P39" s="6"/>
    </row>
    <row r="40" spans="1:16" ht="18" customHeight="1" x14ac:dyDescent="0.2">
      <c r="A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18" customHeight="1" thickBot="1" x14ac:dyDescent="0.25">
      <c r="A41" s="6"/>
      <c r="B41" s="5" t="s">
        <v>2</v>
      </c>
      <c r="E41" s="6"/>
      <c r="F41" s="6"/>
      <c r="G41" s="52" t="s">
        <v>61</v>
      </c>
      <c r="H41" s="52"/>
      <c r="I41" s="52"/>
      <c r="J41" s="52"/>
      <c r="K41" s="52"/>
      <c r="L41" s="52"/>
      <c r="M41" s="6"/>
      <c r="N41" s="6"/>
      <c r="O41" s="6"/>
      <c r="P41" s="6"/>
    </row>
    <row r="42" spans="1:16" ht="18" customHeight="1" thickTop="1" x14ac:dyDescent="0.2">
      <c r="A42" s="6"/>
      <c r="E42" s="6"/>
      <c r="F42" s="6"/>
      <c r="G42" s="6"/>
      <c r="H42" s="6"/>
      <c r="I42" s="6"/>
      <c r="O42" s="6"/>
      <c r="P42" s="6"/>
    </row>
    <row r="43" spans="1:16" ht="18" customHeight="1" x14ac:dyDescent="0.2">
      <c r="A43" s="6"/>
      <c r="D43" s="9" t="s">
        <v>68</v>
      </c>
      <c r="O43" s="6"/>
      <c r="P43" s="6"/>
    </row>
    <row r="44" spans="1:16" ht="18" customHeight="1" x14ac:dyDescent="0.2">
      <c r="A44" s="6"/>
      <c r="O44" s="6"/>
      <c r="P44" s="6"/>
    </row>
    <row r="45" spans="1:16" ht="18" customHeight="1" x14ac:dyDescent="0.2">
      <c r="A45" s="6"/>
      <c r="O45" s="6"/>
      <c r="P45" s="6"/>
    </row>
    <row r="46" spans="1:16" ht="18" customHeight="1" x14ac:dyDescent="0.2">
      <c r="A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1:16" ht="18" customHeight="1" x14ac:dyDescent="0.2">
      <c r="A47" s="6"/>
      <c r="D47" s="3" t="s">
        <v>3</v>
      </c>
      <c r="E47" s="9" t="s">
        <v>71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1:16" ht="18" customHeight="1" x14ac:dyDescent="0.2">
      <c r="A48" s="6"/>
      <c r="D48" s="3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ht="18" customHeight="1" x14ac:dyDescent="0.2">
      <c r="A49" s="6"/>
      <c r="E49" s="9" t="s">
        <v>51</v>
      </c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1:16" ht="18" customHeight="1" x14ac:dyDescent="0.2">
      <c r="A50" s="6"/>
      <c r="E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1:16" ht="18" customHeight="1" thickBot="1" x14ac:dyDescent="0.25">
      <c r="A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1:16" ht="18" customHeight="1" x14ac:dyDescent="0.2">
      <c r="A52" s="6"/>
      <c r="C52" s="16" t="s">
        <v>4</v>
      </c>
      <c r="D52" s="17" t="s">
        <v>5</v>
      </c>
      <c r="E52" s="17" t="s">
        <v>6</v>
      </c>
      <c r="F52" s="17" t="s">
        <v>7</v>
      </c>
      <c r="G52" s="18" t="s">
        <v>8</v>
      </c>
      <c r="H52" s="6"/>
      <c r="I52" s="6"/>
      <c r="J52" s="6"/>
      <c r="P52" s="6"/>
    </row>
    <row r="53" spans="1:16" ht="18" customHeight="1" x14ac:dyDescent="0.2">
      <c r="A53" s="6"/>
      <c r="C53" s="19" t="s">
        <v>9</v>
      </c>
      <c r="D53" s="20">
        <v>55</v>
      </c>
      <c r="E53" s="20">
        <v>78</v>
      </c>
      <c r="F53" s="21">
        <f t="shared" ref="F53:F60" si="0">SUM(D53:E53)</f>
        <v>133</v>
      </c>
      <c r="G53" s="22" t="str">
        <f>IF(OR(D53&gt;=70,E53&gt;=70),"合格","不合格")</f>
        <v>合格</v>
      </c>
      <c r="H53" s="6"/>
      <c r="I53" s="6"/>
      <c r="J53" s="6"/>
      <c r="P53" s="6"/>
    </row>
    <row r="54" spans="1:16" ht="18" customHeight="1" x14ac:dyDescent="0.2">
      <c r="A54" s="6"/>
      <c r="C54" s="19" t="s">
        <v>10</v>
      </c>
      <c r="D54" s="20">
        <v>70</v>
      </c>
      <c r="E54" s="20">
        <v>81</v>
      </c>
      <c r="F54" s="21">
        <f t="shared" si="0"/>
        <v>151</v>
      </c>
      <c r="G54" s="22" t="str">
        <f t="shared" ref="G54:G60" si="1">IF(OR(D54&gt;=70,E54&gt;=70),"合格","不合格")</f>
        <v>合格</v>
      </c>
      <c r="H54" s="6"/>
      <c r="I54" s="6"/>
      <c r="J54" s="6"/>
      <c r="P54" s="6"/>
    </row>
    <row r="55" spans="1:16" ht="18" customHeight="1" x14ac:dyDescent="0.2">
      <c r="A55" s="6"/>
      <c r="C55" s="19" t="s">
        <v>11</v>
      </c>
      <c r="D55" s="20">
        <v>67</v>
      </c>
      <c r="E55" s="20">
        <v>79</v>
      </c>
      <c r="F55" s="21">
        <f t="shared" si="0"/>
        <v>146</v>
      </c>
      <c r="G55" s="22" t="str">
        <f t="shared" si="1"/>
        <v>合格</v>
      </c>
      <c r="H55" s="6"/>
      <c r="I55" s="6"/>
      <c r="J55" s="6"/>
      <c r="P55" s="6"/>
    </row>
    <row r="56" spans="1:16" ht="18" customHeight="1" x14ac:dyDescent="0.2">
      <c r="A56" s="6"/>
      <c r="C56" s="19" t="s">
        <v>12</v>
      </c>
      <c r="D56" s="20">
        <v>68</v>
      </c>
      <c r="E56" s="20">
        <v>69</v>
      </c>
      <c r="F56" s="21">
        <f t="shared" si="0"/>
        <v>137</v>
      </c>
      <c r="G56" s="22" t="str">
        <f t="shared" si="1"/>
        <v>不合格</v>
      </c>
      <c r="H56" s="6"/>
      <c r="I56" s="6"/>
      <c r="J56" s="6"/>
      <c r="P56" s="6"/>
    </row>
    <row r="57" spans="1:16" ht="18" customHeight="1" x14ac:dyDescent="0.2">
      <c r="A57" s="6"/>
      <c r="C57" s="19" t="s">
        <v>13</v>
      </c>
      <c r="D57" s="20">
        <v>85</v>
      </c>
      <c r="E57" s="20">
        <v>68</v>
      </c>
      <c r="F57" s="21">
        <f t="shared" si="0"/>
        <v>153</v>
      </c>
      <c r="G57" s="22" t="str">
        <f t="shared" si="1"/>
        <v>合格</v>
      </c>
      <c r="H57" s="6"/>
      <c r="I57" s="6"/>
      <c r="J57" s="6"/>
      <c r="P57" s="6"/>
    </row>
    <row r="58" spans="1:16" ht="18" customHeight="1" x14ac:dyDescent="0.2">
      <c r="A58" s="6"/>
      <c r="C58" s="19" t="s">
        <v>14</v>
      </c>
      <c r="D58" s="20">
        <v>57</v>
      </c>
      <c r="E58" s="20">
        <v>70</v>
      </c>
      <c r="F58" s="21">
        <f t="shared" si="0"/>
        <v>127</v>
      </c>
      <c r="G58" s="22" t="str">
        <f t="shared" si="1"/>
        <v>合格</v>
      </c>
      <c r="H58" s="6"/>
      <c r="I58" s="6"/>
      <c r="J58" s="6"/>
      <c r="P58" s="6"/>
    </row>
    <row r="59" spans="1:16" ht="18" customHeight="1" x14ac:dyDescent="0.2">
      <c r="A59" s="6"/>
      <c r="C59" s="19" t="s">
        <v>15</v>
      </c>
      <c r="D59" s="20">
        <v>70</v>
      </c>
      <c r="E59" s="20">
        <v>70</v>
      </c>
      <c r="F59" s="21">
        <f t="shared" si="0"/>
        <v>140</v>
      </c>
      <c r="G59" s="22" t="str">
        <f t="shared" si="1"/>
        <v>合格</v>
      </c>
      <c r="H59" s="6"/>
      <c r="I59" s="6"/>
      <c r="J59" s="6"/>
      <c r="P59" s="6"/>
    </row>
    <row r="60" spans="1:16" ht="18" customHeight="1" thickBot="1" x14ac:dyDescent="0.25">
      <c r="A60" s="6"/>
      <c r="C60" s="23" t="s">
        <v>16</v>
      </c>
      <c r="D60" s="24">
        <v>68</v>
      </c>
      <c r="E60" s="24">
        <v>55</v>
      </c>
      <c r="F60" s="25">
        <f t="shared" si="0"/>
        <v>123</v>
      </c>
      <c r="G60" s="26" t="str">
        <f t="shared" si="1"/>
        <v>不合格</v>
      </c>
      <c r="H60" s="6"/>
      <c r="I60" s="6"/>
      <c r="J60" s="6"/>
      <c r="P60" s="6"/>
    </row>
    <row r="61" spans="1:16" ht="18" customHeight="1" x14ac:dyDescent="0.2">
      <c r="A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1:16" ht="18" customHeight="1" x14ac:dyDescent="0.2">
      <c r="A62" s="6"/>
      <c r="K62" s="6"/>
      <c r="L62" s="6"/>
      <c r="M62" s="6"/>
      <c r="N62" s="6"/>
      <c r="O62" s="6"/>
      <c r="P62" s="6"/>
    </row>
    <row r="63" spans="1:16" ht="18" customHeight="1" thickBot="1" x14ac:dyDescent="0.25">
      <c r="A63" s="6"/>
      <c r="B63" s="8" t="s">
        <v>17</v>
      </c>
      <c r="K63" s="6"/>
      <c r="L63" s="6"/>
      <c r="M63" s="6"/>
      <c r="N63" s="6"/>
      <c r="O63" s="6"/>
      <c r="P63" s="6"/>
    </row>
    <row r="64" spans="1:16" ht="18" customHeight="1" thickTop="1" x14ac:dyDescent="0.2">
      <c r="A64" s="6"/>
      <c r="K64" s="6"/>
      <c r="L64" s="6"/>
      <c r="M64" s="6"/>
      <c r="N64" s="6"/>
      <c r="O64" s="6"/>
      <c r="P64" s="6"/>
    </row>
    <row r="65" spans="1:16" ht="18" customHeight="1" x14ac:dyDescent="0.2">
      <c r="A65" s="6"/>
      <c r="B65" s="9" t="s">
        <v>18</v>
      </c>
      <c r="K65" s="6"/>
      <c r="L65" s="6"/>
      <c r="M65" s="6"/>
      <c r="N65" s="6"/>
      <c r="O65" s="6"/>
      <c r="P65" s="6"/>
    </row>
    <row r="66" spans="1:16" ht="18" customHeight="1" x14ac:dyDescent="0.2">
      <c r="A66" s="6"/>
      <c r="B66" s="9" t="s">
        <v>19</v>
      </c>
      <c r="K66" s="6"/>
      <c r="L66" s="6"/>
      <c r="M66" s="6"/>
      <c r="N66" s="6"/>
      <c r="O66" s="6"/>
      <c r="P66" s="6"/>
    </row>
    <row r="67" spans="1:16" ht="18" customHeight="1" x14ac:dyDescent="0.2">
      <c r="A67" s="6"/>
      <c r="B67" s="9" t="s">
        <v>20</v>
      </c>
      <c r="K67" s="6"/>
      <c r="L67" s="6"/>
      <c r="M67" s="6"/>
      <c r="N67" s="6"/>
      <c r="O67" s="6"/>
      <c r="P67" s="6"/>
    </row>
    <row r="68" spans="1:16" ht="18" customHeight="1" x14ac:dyDescent="0.2">
      <c r="A68" s="6"/>
      <c r="B68" s="6" t="s">
        <v>52</v>
      </c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 spans="1:16" ht="18" customHeight="1" x14ac:dyDescent="0.2">
      <c r="A69" s="6"/>
      <c r="B69" s="9" t="s">
        <v>53</v>
      </c>
      <c r="P69" s="6"/>
    </row>
    <row r="70" spans="1:16" ht="18" customHeight="1" x14ac:dyDescent="0.2">
      <c r="A70" s="6"/>
      <c r="C70" s="27" t="s">
        <v>21</v>
      </c>
      <c r="P70" s="6"/>
    </row>
    <row r="71" spans="1:16" ht="18" customHeight="1" x14ac:dyDescent="0.2">
      <c r="A71" s="6"/>
      <c r="B71" s="9" t="s">
        <v>47</v>
      </c>
      <c r="P71" s="6"/>
    </row>
    <row r="72" spans="1:16" ht="18" customHeight="1" x14ac:dyDescent="0.2">
      <c r="A72" s="6"/>
      <c r="B72" s="9" t="s">
        <v>54</v>
      </c>
      <c r="P72" s="6"/>
    </row>
    <row r="73" spans="1:16" ht="18" customHeight="1" x14ac:dyDescent="0.2">
      <c r="A73" s="6"/>
      <c r="B73" s="9" t="s">
        <v>55</v>
      </c>
      <c r="P73" s="6"/>
    </row>
    <row r="74" spans="1:16" ht="18" customHeight="1" x14ac:dyDescent="0.2">
      <c r="A74" s="6"/>
      <c r="B74" s="9" t="s">
        <v>56</v>
      </c>
      <c r="P74" s="6"/>
    </row>
    <row r="75" spans="1:16" ht="18" customHeight="1" x14ac:dyDescent="0.2">
      <c r="A75" s="6"/>
      <c r="B75" s="9" t="s">
        <v>22</v>
      </c>
      <c r="P75" s="6"/>
    </row>
    <row r="76" spans="1:16" ht="18" customHeight="1" x14ac:dyDescent="0.2">
      <c r="A76" s="6"/>
      <c r="B76" s="9" t="s">
        <v>57</v>
      </c>
      <c r="P76" s="6"/>
    </row>
    <row r="77" spans="1:16" ht="18" customHeight="1" x14ac:dyDescent="0.2">
      <c r="B77" s="9" t="s">
        <v>23</v>
      </c>
    </row>
    <row r="78" spans="1:16" ht="18" customHeight="1" x14ac:dyDescent="0.2">
      <c r="B78" s="9" t="s">
        <v>48</v>
      </c>
    </row>
    <row r="79" spans="1:16" ht="18" customHeight="1" x14ac:dyDescent="0.2">
      <c r="B79" s="9" t="s">
        <v>49</v>
      </c>
    </row>
    <row r="80" spans="1:16" ht="27.75" customHeight="1" x14ac:dyDescent="0.2">
      <c r="B80" s="10" t="s">
        <v>69</v>
      </c>
      <c r="C80" s="28"/>
      <c r="D80" s="28"/>
      <c r="E80" s="28"/>
      <c r="F80" s="28"/>
      <c r="G80" s="28"/>
      <c r="H80" s="28"/>
    </row>
    <row r="81" spans="2:8" ht="18" customHeight="1" x14ac:dyDescent="0.2">
      <c r="B81" s="11" t="s">
        <v>58</v>
      </c>
      <c r="C81" s="11"/>
      <c r="D81" s="11"/>
      <c r="E81" s="11"/>
      <c r="F81" s="11"/>
      <c r="G81" s="11"/>
      <c r="H81" s="11"/>
    </row>
    <row r="82" spans="2:8" ht="18" customHeight="1" x14ac:dyDescent="0.2">
      <c r="C82" s="9" t="s">
        <v>24</v>
      </c>
    </row>
    <row r="83" spans="2:8" ht="18" customHeight="1" x14ac:dyDescent="0.2">
      <c r="B83" s="9" t="s">
        <v>25</v>
      </c>
    </row>
    <row r="84" spans="2:8" ht="18" customHeight="1" x14ac:dyDescent="0.2">
      <c r="B84" s="9" t="s">
        <v>50</v>
      </c>
    </row>
    <row r="85" spans="2:8" ht="18" customHeight="1" x14ac:dyDescent="0.2">
      <c r="B85" s="9" t="s">
        <v>26</v>
      </c>
    </row>
    <row r="90" spans="2:8" ht="18" customHeight="1" x14ac:dyDescent="0.2">
      <c r="B90" s="9" t="s">
        <v>70</v>
      </c>
    </row>
    <row r="91" spans="2:8" ht="18" customHeight="1" thickBot="1" x14ac:dyDescent="0.25"/>
    <row r="92" spans="2:8" ht="18" customHeight="1" x14ac:dyDescent="0.2">
      <c r="C92" s="16" t="s">
        <v>4</v>
      </c>
      <c r="D92" s="17" t="s">
        <v>5</v>
      </c>
      <c r="E92" s="17" t="s">
        <v>6</v>
      </c>
      <c r="F92" s="17" t="s">
        <v>7</v>
      </c>
      <c r="G92" s="18" t="s">
        <v>8</v>
      </c>
    </row>
    <row r="93" spans="2:8" ht="18" customHeight="1" x14ac:dyDescent="0.2">
      <c r="B93" s="6"/>
      <c r="C93" s="19" t="s">
        <v>9</v>
      </c>
      <c r="D93" s="20">
        <v>55</v>
      </c>
      <c r="E93" s="20">
        <v>78</v>
      </c>
      <c r="F93" s="21">
        <f t="shared" ref="F93:F100" si="2">SUM(D93:E93)</f>
        <v>133</v>
      </c>
      <c r="G93" s="22"/>
      <c r="H93" s="6"/>
    </row>
    <row r="94" spans="2:8" ht="18" customHeight="1" x14ac:dyDescent="0.2">
      <c r="B94" s="6"/>
      <c r="C94" s="19" t="s">
        <v>10</v>
      </c>
      <c r="D94" s="20">
        <v>70</v>
      </c>
      <c r="E94" s="20">
        <v>81</v>
      </c>
      <c r="F94" s="21">
        <f t="shared" si="2"/>
        <v>151</v>
      </c>
      <c r="G94" s="22"/>
      <c r="H94" s="6"/>
    </row>
    <row r="95" spans="2:8" s="6" customFormat="1" ht="18" customHeight="1" x14ac:dyDescent="0.2">
      <c r="B95" s="9"/>
      <c r="C95" s="19" t="s">
        <v>11</v>
      </c>
      <c r="D95" s="20">
        <v>67</v>
      </c>
      <c r="E95" s="20">
        <v>79</v>
      </c>
      <c r="F95" s="21">
        <f t="shared" si="2"/>
        <v>146</v>
      </c>
      <c r="G95" s="22"/>
      <c r="H95" s="9"/>
    </row>
    <row r="96" spans="2:8" s="6" customFormat="1" ht="18" customHeight="1" x14ac:dyDescent="0.2">
      <c r="B96" s="9"/>
      <c r="C96" s="19" t="s">
        <v>12</v>
      </c>
      <c r="D96" s="20">
        <v>68</v>
      </c>
      <c r="E96" s="20">
        <v>69</v>
      </c>
      <c r="F96" s="21">
        <f t="shared" si="2"/>
        <v>137</v>
      </c>
      <c r="G96" s="22"/>
      <c r="H96" s="9"/>
    </row>
    <row r="97" spans="2:14" ht="18" customHeight="1" x14ac:dyDescent="0.2">
      <c r="C97" s="19" t="s">
        <v>13</v>
      </c>
      <c r="D97" s="20">
        <v>85</v>
      </c>
      <c r="E97" s="20">
        <v>68</v>
      </c>
      <c r="F97" s="21">
        <f t="shared" si="2"/>
        <v>153</v>
      </c>
      <c r="G97" s="22"/>
    </row>
    <row r="98" spans="2:14" ht="18" customHeight="1" x14ac:dyDescent="0.2">
      <c r="C98" s="19" t="s">
        <v>14</v>
      </c>
      <c r="D98" s="20">
        <v>57</v>
      </c>
      <c r="E98" s="20">
        <v>70</v>
      </c>
      <c r="F98" s="21">
        <f t="shared" si="2"/>
        <v>127</v>
      </c>
      <c r="G98" s="22"/>
    </row>
    <row r="99" spans="2:14" ht="18" customHeight="1" x14ac:dyDescent="0.2">
      <c r="C99" s="19" t="s">
        <v>15</v>
      </c>
      <c r="D99" s="20">
        <v>70</v>
      </c>
      <c r="E99" s="20">
        <v>70</v>
      </c>
      <c r="F99" s="21">
        <f t="shared" si="2"/>
        <v>140</v>
      </c>
      <c r="G99" s="22"/>
    </row>
    <row r="100" spans="2:14" ht="18" customHeight="1" thickBot="1" x14ac:dyDescent="0.25">
      <c r="C100" s="23" t="s">
        <v>16</v>
      </c>
      <c r="D100" s="24">
        <v>68</v>
      </c>
      <c r="E100" s="24">
        <v>55</v>
      </c>
      <c r="F100" s="25">
        <f t="shared" si="2"/>
        <v>123</v>
      </c>
      <c r="G100" s="26"/>
    </row>
    <row r="109" spans="2:14" ht="18" customHeight="1" x14ac:dyDescent="0.2">
      <c r="B109" s="52" t="s">
        <v>61</v>
      </c>
      <c r="C109" s="52"/>
      <c r="D109" s="52"/>
      <c r="E109" s="52"/>
      <c r="F109" s="52"/>
      <c r="J109" s="52" t="s">
        <v>61</v>
      </c>
      <c r="K109" s="52"/>
      <c r="L109" s="52"/>
      <c r="M109" s="52"/>
      <c r="N109" s="52"/>
    </row>
    <row r="111" spans="2:14" ht="18" customHeight="1" x14ac:dyDescent="0.2">
      <c r="K111" s="51" t="s">
        <v>27</v>
      </c>
      <c r="L111" s="51"/>
      <c r="M111" s="51"/>
      <c r="N111" s="51"/>
    </row>
    <row r="113" spans="2:14" ht="18" customHeight="1" x14ac:dyDescent="0.2">
      <c r="B113" s="29" t="s">
        <v>28</v>
      </c>
      <c r="C113" s="30" t="s">
        <v>59</v>
      </c>
      <c r="J113" s="29" t="s">
        <v>28</v>
      </c>
      <c r="K113" s="30" t="s">
        <v>59</v>
      </c>
    </row>
    <row r="114" spans="2:14" ht="18" customHeight="1" x14ac:dyDescent="0.2">
      <c r="B114" s="30"/>
      <c r="C114" s="48" t="s">
        <v>29</v>
      </c>
      <c r="J114" s="30"/>
      <c r="K114" s="48" t="s">
        <v>29</v>
      </c>
    </row>
    <row r="115" spans="2:14" ht="18" customHeight="1" x14ac:dyDescent="0.2">
      <c r="B115" s="30"/>
      <c r="C115" s="49" t="s">
        <v>30</v>
      </c>
      <c r="D115" s="50"/>
      <c r="J115" s="30"/>
      <c r="K115" s="49" t="s">
        <v>30</v>
      </c>
      <c r="L115" s="7"/>
      <c r="M115" s="7"/>
      <c r="N115" s="7"/>
    </row>
    <row r="116" spans="2:14" ht="18" customHeight="1" x14ac:dyDescent="0.2">
      <c r="C116" s="49" t="s">
        <v>31</v>
      </c>
      <c r="D116" s="50"/>
      <c r="K116" s="49" t="s">
        <v>31</v>
      </c>
      <c r="L116" s="7"/>
      <c r="M116" s="7"/>
      <c r="N116" s="7"/>
    </row>
    <row r="117" spans="2:14" ht="18" customHeight="1" thickBot="1" x14ac:dyDescent="0.25">
      <c r="K117" s="7"/>
      <c r="L117" s="7"/>
      <c r="M117" s="7"/>
      <c r="N117" s="7"/>
    </row>
    <row r="118" spans="2:14" ht="18" customHeight="1" x14ac:dyDescent="0.2">
      <c r="C118" s="31" t="s">
        <v>32</v>
      </c>
      <c r="D118" s="32" t="s">
        <v>33</v>
      </c>
      <c r="E118" s="33" t="s">
        <v>34</v>
      </c>
      <c r="F118" s="34" t="s">
        <v>8</v>
      </c>
      <c r="G118" s="30"/>
      <c r="H118" s="30"/>
      <c r="K118" s="31" t="s">
        <v>32</v>
      </c>
      <c r="L118" s="32" t="s">
        <v>33</v>
      </c>
      <c r="M118" s="33" t="s">
        <v>34</v>
      </c>
      <c r="N118" s="34" t="s">
        <v>8</v>
      </c>
    </row>
    <row r="119" spans="2:14" ht="18" customHeight="1" x14ac:dyDescent="0.2">
      <c r="C119" s="35" t="s">
        <v>35</v>
      </c>
      <c r="D119" s="36">
        <v>165</v>
      </c>
      <c r="E119" s="37">
        <v>75</v>
      </c>
      <c r="F119" s="38" t="str">
        <f>IF(OR(D119&gt;=170,E119&gt;=70),"入門","")</f>
        <v>入門</v>
      </c>
      <c r="G119" s="30"/>
      <c r="H119" s="30"/>
      <c r="K119" s="35" t="s">
        <v>35</v>
      </c>
      <c r="L119" s="36">
        <v>165</v>
      </c>
      <c r="M119" s="37">
        <v>75</v>
      </c>
      <c r="N119" s="38"/>
    </row>
    <row r="120" spans="2:14" ht="18" customHeight="1" x14ac:dyDescent="0.2">
      <c r="C120" s="39" t="s">
        <v>36</v>
      </c>
      <c r="D120" s="40">
        <v>172</v>
      </c>
      <c r="E120" s="41">
        <v>68</v>
      </c>
      <c r="F120" s="42" t="str">
        <f t="shared" ref="F120:F127" si="3">IF(OR(D120&gt;=170,E120&gt;=70),"入門","")</f>
        <v>入門</v>
      </c>
      <c r="G120" s="30"/>
      <c r="H120" s="30"/>
      <c r="K120" s="39" t="s">
        <v>36</v>
      </c>
      <c r="L120" s="40">
        <v>172</v>
      </c>
      <c r="M120" s="41">
        <v>68</v>
      </c>
      <c r="N120" s="42"/>
    </row>
    <row r="121" spans="2:14" ht="18" customHeight="1" x14ac:dyDescent="0.2">
      <c r="C121" s="39" t="s">
        <v>37</v>
      </c>
      <c r="D121" s="40">
        <v>158</v>
      </c>
      <c r="E121" s="41">
        <v>66</v>
      </c>
      <c r="F121" s="42" t="str">
        <f t="shared" si="3"/>
        <v/>
      </c>
      <c r="G121" s="30"/>
      <c r="H121" s="30"/>
      <c r="K121" s="39" t="s">
        <v>37</v>
      </c>
      <c r="L121" s="40">
        <v>158</v>
      </c>
      <c r="M121" s="41">
        <v>66</v>
      </c>
      <c r="N121" s="42"/>
    </row>
    <row r="122" spans="2:14" ht="18" customHeight="1" x14ac:dyDescent="0.2">
      <c r="C122" s="39" t="s">
        <v>38</v>
      </c>
      <c r="D122" s="40">
        <v>178</v>
      </c>
      <c r="E122" s="41">
        <v>75</v>
      </c>
      <c r="F122" s="42" t="str">
        <f t="shared" si="3"/>
        <v>入門</v>
      </c>
      <c r="G122" s="30"/>
      <c r="H122" s="30"/>
      <c r="K122" s="39" t="s">
        <v>38</v>
      </c>
      <c r="L122" s="40">
        <v>178</v>
      </c>
      <c r="M122" s="41">
        <v>75</v>
      </c>
      <c r="N122" s="42"/>
    </row>
    <row r="123" spans="2:14" ht="18" customHeight="1" x14ac:dyDescent="0.2">
      <c r="C123" s="39" t="s">
        <v>39</v>
      </c>
      <c r="D123" s="40">
        <v>165</v>
      </c>
      <c r="E123" s="41">
        <v>66</v>
      </c>
      <c r="F123" s="42" t="str">
        <f t="shared" si="3"/>
        <v/>
      </c>
      <c r="G123" s="30"/>
      <c r="H123" s="30"/>
      <c r="K123" s="39" t="s">
        <v>39</v>
      </c>
      <c r="L123" s="40">
        <v>165</v>
      </c>
      <c r="M123" s="41">
        <v>66</v>
      </c>
      <c r="N123" s="42"/>
    </row>
    <row r="124" spans="2:14" ht="18" customHeight="1" x14ac:dyDescent="0.2">
      <c r="C124" s="39" t="s">
        <v>40</v>
      </c>
      <c r="D124" s="40">
        <v>169</v>
      </c>
      <c r="E124" s="41">
        <v>78</v>
      </c>
      <c r="F124" s="42" t="str">
        <f t="shared" si="3"/>
        <v>入門</v>
      </c>
      <c r="G124" s="30"/>
      <c r="H124" s="30"/>
      <c r="K124" s="39" t="s">
        <v>40</v>
      </c>
      <c r="L124" s="40">
        <v>169</v>
      </c>
      <c r="M124" s="41">
        <v>78</v>
      </c>
      <c r="N124" s="42"/>
    </row>
    <row r="125" spans="2:14" ht="18" customHeight="1" x14ac:dyDescent="0.2">
      <c r="C125" s="39" t="s">
        <v>41</v>
      </c>
      <c r="D125" s="40">
        <v>179</v>
      </c>
      <c r="E125" s="41">
        <v>90</v>
      </c>
      <c r="F125" s="42" t="str">
        <f t="shared" si="3"/>
        <v>入門</v>
      </c>
      <c r="G125" s="30"/>
      <c r="H125" s="30"/>
      <c r="K125" s="39" t="s">
        <v>41</v>
      </c>
      <c r="L125" s="40">
        <v>179</v>
      </c>
      <c r="M125" s="41">
        <v>90</v>
      </c>
      <c r="N125" s="42"/>
    </row>
    <row r="126" spans="2:14" ht="18" customHeight="1" x14ac:dyDescent="0.2">
      <c r="C126" s="39" t="s">
        <v>42</v>
      </c>
      <c r="D126" s="40">
        <v>185</v>
      </c>
      <c r="E126" s="41">
        <v>80</v>
      </c>
      <c r="F126" s="42" t="str">
        <f t="shared" si="3"/>
        <v>入門</v>
      </c>
      <c r="G126" s="30"/>
      <c r="H126" s="30"/>
      <c r="K126" s="39" t="s">
        <v>42</v>
      </c>
      <c r="L126" s="40">
        <v>185</v>
      </c>
      <c r="M126" s="41">
        <v>80</v>
      </c>
      <c r="N126" s="42"/>
    </row>
    <row r="127" spans="2:14" ht="18" customHeight="1" thickBot="1" x14ac:dyDescent="0.25">
      <c r="C127" s="43" t="s">
        <v>43</v>
      </c>
      <c r="D127" s="44">
        <v>170</v>
      </c>
      <c r="E127" s="45">
        <v>70</v>
      </c>
      <c r="F127" s="46" t="str">
        <f t="shared" si="3"/>
        <v>入門</v>
      </c>
      <c r="G127" s="30"/>
      <c r="H127" s="30"/>
      <c r="K127" s="43" t="s">
        <v>43</v>
      </c>
      <c r="L127" s="44">
        <v>170</v>
      </c>
      <c r="M127" s="45">
        <v>70</v>
      </c>
      <c r="N127" s="46"/>
    </row>
    <row r="128" spans="2:14" ht="18" customHeight="1" x14ac:dyDescent="0.2">
      <c r="C128" s="30"/>
      <c r="D128" s="30"/>
      <c r="E128" s="30"/>
      <c r="F128" s="30"/>
      <c r="G128" s="30"/>
      <c r="H128" s="30"/>
    </row>
    <row r="129" spans="3:13" ht="18" customHeight="1" x14ac:dyDescent="0.2">
      <c r="C129" s="30"/>
      <c r="D129" s="30"/>
      <c r="E129" s="30"/>
      <c r="F129" s="30"/>
      <c r="G129" s="30"/>
      <c r="H129" s="30"/>
      <c r="L129" s="47" t="s">
        <v>44</v>
      </c>
      <c r="M129" s="30" t="s">
        <v>60</v>
      </c>
    </row>
    <row r="130" spans="3:13" ht="18" customHeight="1" x14ac:dyDescent="0.2">
      <c r="C130" s="30"/>
      <c r="D130" s="30"/>
      <c r="E130" s="30"/>
      <c r="F130" s="30"/>
      <c r="G130" s="30"/>
      <c r="H130" s="30"/>
    </row>
    <row r="131" spans="3:13" ht="18" customHeight="1" x14ac:dyDescent="0.2">
      <c r="C131" s="30"/>
      <c r="D131" s="30"/>
      <c r="E131" s="30"/>
      <c r="F131" s="30"/>
      <c r="G131" s="30"/>
      <c r="H131" s="30"/>
      <c r="L131" s="29" t="s">
        <v>62</v>
      </c>
      <c r="M131" s="9" t="s">
        <v>64</v>
      </c>
    </row>
    <row r="132" spans="3:13" ht="18" customHeight="1" x14ac:dyDescent="0.2">
      <c r="C132" s="30"/>
      <c r="D132" s="30"/>
      <c r="E132" s="30"/>
      <c r="F132" s="30"/>
      <c r="G132" s="30"/>
      <c r="H132" s="30"/>
      <c r="L132" s="50"/>
    </row>
    <row r="133" spans="3:13" ht="18" customHeight="1" x14ac:dyDescent="0.2">
      <c r="C133" s="30"/>
      <c r="D133" s="30"/>
      <c r="E133" s="30"/>
      <c r="F133" s="30"/>
      <c r="G133" s="30"/>
      <c r="H133" s="30"/>
      <c r="L133" s="29" t="s">
        <v>63</v>
      </c>
      <c r="M133" s="9" t="s">
        <v>65</v>
      </c>
    </row>
    <row r="134" spans="3:13" ht="18" customHeight="1" x14ac:dyDescent="0.2">
      <c r="C134" s="30"/>
      <c r="D134" s="30"/>
      <c r="E134" s="30"/>
      <c r="F134" s="30"/>
      <c r="G134" s="30"/>
      <c r="H134" s="30"/>
      <c r="L134" s="50"/>
      <c r="M134" s="30"/>
    </row>
    <row r="135" spans="3:13" ht="18" customHeight="1" x14ac:dyDescent="0.2">
      <c r="C135" s="30"/>
      <c r="D135" s="30"/>
      <c r="G135" s="30"/>
      <c r="H135" s="30"/>
      <c r="L135" s="29" t="s">
        <v>63</v>
      </c>
      <c r="M135" s="9" t="s">
        <v>66</v>
      </c>
    </row>
    <row r="136" spans="3:13" ht="18" customHeight="1" x14ac:dyDescent="0.2">
      <c r="C136" s="30"/>
      <c r="D136" s="30"/>
      <c r="G136" s="30"/>
      <c r="H136" s="30"/>
    </row>
    <row r="137" spans="3:13" ht="18" customHeight="1" x14ac:dyDescent="0.2">
      <c r="C137" s="30"/>
      <c r="D137" s="30"/>
      <c r="G137" s="30"/>
      <c r="H137" s="30"/>
    </row>
    <row r="138" spans="3:13" ht="18" customHeight="1" x14ac:dyDescent="0.2">
      <c r="C138" s="30"/>
      <c r="D138" s="30"/>
      <c r="E138" s="30"/>
      <c r="F138" s="30"/>
      <c r="G138" s="30"/>
      <c r="H138" s="30"/>
    </row>
  </sheetData>
  <mergeCells count="9">
    <mergeCell ref="G39:L39"/>
    <mergeCell ref="G41:L41"/>
    <mergeCell ref="A1:I1"/>
    <mergeCell ref="C10:N10"/>
    <mergeCell ref="C12:N12"/>
    <mergeCell ref="C14:P14"/>
    <mergeCell ref="K111:N111"/>
    <mergeCell ref="B109:F109"/>
    <mergeCell ref="J109:N109"/>
  </mergeCells>
  <phoneticPr fontId="2"/>
  <conditionalFormatting sqref="D119:D127">
    <cfRule type="cellIs" dxfId="6" priority="4" stopIfTrue="1" operator="greaterThanOrEqual">
      <formula>170</formula>
    </cfRule>
  </conditionalFormatting>
  <conditionalFormatting sqref="E119:E127">
    <cfRule type="cellIs" dxfId="5" priority="5" stopIfTrue="1" operator="greaterThanOrEqual">
      <formula>70</formula>
    </cfRule>
  </conditionalFormatting>
  <conditionalFormatting sqref="F119:F127">
    <cfRule type="cellIs" dxfId="0" priority="3" operator="equal">
      <formula>""</formula>
    </cfRule>
    <cfRule type="colorScale" priority="2">
      <colorScale>
        <cfvo type="min"/>
        <cfvo type="max"/>
        <color rgb="FFFF7128"/>
        <color rgb="FFFFEF9C"/>
      </colorScale>
    </cfRule>
    <cfRule type="cellIs" dxfId="1" priority="1" operator="equal">
      <formula>""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根津 良彦</cp:lastModifiedBy>
  <dcterms:created xsi:type="dcterms:W3CDTF">2017-02-21T02:24:30Z</dcterms:created>
  <dcterms:modified xsi:type="dcterms:W3CDTF">2020-10-18T06:23:41Z</dcterms:modified>
</cp:coreProperties>
</file>